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8800" windowHeight="12816" activeTab="0"/>
  </bookViews>
  <sheets>
    <sheet name="To-do list" sheetId="1" r:id="rId1"/>
    <sheet name="Sheet1" sheetId="2" r:id="rId2"/>
    <sheet name="Sheet2" sheetId="3" r:id="rId3"/>
  </sheets>
  <definedNames/>
  <calcPr calcId="145621"/>
  <extLst/>
</workbook>
</file>

<file path=xl/sharedStrings.xml><?xml version="1.0" encoding="utf-8"?>
<sst xmlns="http://schemas.openxmlformats.org/spreadsheetml/2006/main" count="374" uniqueCount="166">
  <si>
    <t>Notes</t>
  </si>
  <si>
    <t>Item</t>
  </si>
  <si>
    <t>List: 1-5</t>
  </si>
  <si>
    <t>Other:</t>
  </si>
  <si>
    <t xml:space="preserve">Yes / No </t>
  </si>
  <si>
    <t>Yes</t>
  </si>
  <si>
    <t>No</t>
  </si>
  <si>
    <t>Some</t>
  </si>
  <si>
    <t>N/A</t>
  </si>
  <si>
    <t>Card Size</t>
  </si>
  <si>
    <t>4GB</t>
  </si>
  <si>
    <t>8GB</t>
  </si>
  <si>
    <t>16GB</t>
  </si>
  <si>
    <t>32GB</t>
  </si>
  <si>
    <t>64GB</t>
  </si>
  <si>
    <t>128GB</t>
  </si>
  <si>
    <t>256GB</t>
  </si>
  <si>
    <t>516 GB</t>
  </si>
  <si>
    <t>Barrel Distortion</t>
  </si>
  <si>
    <t>Aspect Ratio</t>
  </si>
  <si>
    <t>Camera Model:</t>
  </si>
  <si>
    <t>Manufacturer:</t>
  </si>
  <si>
    <t>[company name]</t>
  </si>
  <si>
    <t>[model number]</t>
  </si>
  <si>
    <t>Prepared by:</t>
  </si>
  <si>
    <t>[date]</t>
  </si>
  <si>
    <t>Specification</t>
  </si>
  <si>
    <t>No.</t>
  </si>
  <si>
    <t>Date Prepared:</t>
  </si>
  <si>
    <t>[name, title, phone]</t>
  </si>
  <si>
    <t>Infrared (IR) Lights</t>
  </si>
  <si>
    <t>select from dropdown</t>
  </si>
  <si>
    <t>select from drop down</t>
  </si>
  <si>
    <t>Proprietary: / jpeg / png / tiff / mpeg / wav / other</t>
  </si>
  <si>
    <t>Software is password protected</t>
  </si>
  <si>
    <t>Image Quality</t>
  </si>
  <si>
    <t>JPEG / Motion JPEG / H.264 / MPEG / WMV / Other:</t>
  </si>
  <si>
    <t>JPEG / TIFF / MP4 / AVI / OGG / Other:</t>
  </si>
  <si>
    <t>Audio Recording</t>
  </si>
  <si>
    <t>X.</t>
  </si>
  <si>
    <t>Infrared Brightness</t>
  </si>
  <si>
    <t>Infrared Uniformity</t>
  </si>
  <si>
    <t>Typical Head Height: Rear Passengers</t>
  </si>
  <si>
    <t>Typical Head Height: Front Passengers</t>
  </si>
  <si>
    <t>Night image -- Facial detail (dome light on)</t>
  </si>
  <si>
    <t>Night image -- Facial Detail (infrared only)</t>
  </si>
  <si>
    <t>Day image -- Facial Detail</t>
  </si>
  <si>
    <t>Standard</t>
  </si>
  <si>
    <t>Computer</t>
  </si>
  <si>
    <t>Operating System</t>
  </si>
  <si>
    <t>Processor</t>
  </si>
  <si>
    <t>Memory</t>
  </si>
  <si>
    <t>Graphics Card</t>
  </si>
  <si>
    <t>External card reader &amp; cable</t>
  </si>
  <si>
    <t>Media &amp; Files</t>
  </si>
  <si>
    <t>File Size</t>
  </si>
  <si>
    <t>Filename Issues</t>
  </si>
  <si>
    <t>Filename Accuracy</t>
  </si>
  <si>
    <t>Date Accuracy</t>
  </si>
  <si>
    <t>Time Accuracy</t>
  </si>
  <si>
    <t>Identification of Events (e.g. normal or emergency)</t>
  </si>
  <si>
    <t xml:space="preserve">System Log File </t>
  </si>
  <si>
    <t>Access / Delivery</t>
  </si>
  <si>
    <t>Installation Process</t>
  </si>
  <si>
    <t>Stability</t>
  </si>
  <si>
    <t>Image Review Process</t>
  </si>
  <si>
    <t>Overall Workflow</t>
  </si>
  <si>
    <t>Software - Analysts</t>
  </si>
  <si>
    <t>Cloning images / clips</t>
  </si>
  <si>
    <t>Exporting images / clips</t>
  </si>
  <si>
    <t>Overall Learning Curve</t>
  </si>
  <si>
    <t xml:space="preserve"> Functions</t>
  </si>
  <si>
    <t>Evaluated by:</t>
  </si>
  <si>
    <t>Spreadsheet Purpose:</t>
  </si>
  <si>
    <t>How to answer questions:</t>
  </si>
  <si>
    <t>Category</t>
  </si>
  <si>
    <t>Criterion</t>
  </si>
  <si>
    <t>0 Design &amp; functions</t>
  </si>
  <si>
    <t>2 Data integrity</t>
  </si>
  <si>
    <t>7 Prohibited functions</t>
  </si>
  <si>
    <t>1 Image resolution</t>
  </si>
  <si>
    <t xml:space="preserve">3 Image retention </t>
  </si>
  <si>
    <t>4 Image frequency</t>
  </si>
  <si>
    <t>5 Workflow</t>
  </si>
  <si>
    <t>Assessment Criteria</t>
  </si>
  <si>
    <t>Other</t>
  </si>
  <si>
    <t>[name, title, phone, email]</t>
  </si>
  <si>
    <t>Test equipment</t>
  </si>
  <si>
    <t>Software Assessment</t>
  </si>
  <si>
    <t>Lens Direction (base model without add-on options)</t>
  </si>
  <si>
    <t>Max. interior-facing lenses (including add-on options)</t>
  </si>
  <si>
    <t>Max. exterior-facing lenses (including add-on options)</t>
  </si>
  <si>
    <t>Organization</t>
  </si>
  <si>
    <t>Informaton Sources:</t>
  </si>
  <si>
    <t>Driver Analytics (e.g. G-Force detection)</t>
  </si>
  <si>
    <t>Total Storage Capacity (Gigabytes)</t>
  </si>
  <si>
    <t>Digital recordings are password protected</t>
  </si>
  <si>
    <t>Image Overwrite Time (Hours) based on 24/7 taxi operation</t>
  </si>
  <si>
    <t>Video Codec</t>
  </si>
  <si>
    <t>Access to physical media protected by special hardward key</t>
  </si>
  <si>
    <t>Partitions for Special Images</t>
  </si>
  <si>
    <t>Encryption of digital files during transmission</t>
  </si>
  <si>
    <t>Other safeguards for digital files during transmission</t>
  </si>
  <si>
    <t>Software distribution method</t>
  </si>
  <si>
    <t>Remote storage is password protected</t>
  </si>
  <si>
    <t>Wireless transmission of digital files to remote storage</t>
  </si>
  <si>
    <t xml:space="preserve">Automated deletion of digital files stored remotely </t>
  </si>
  <si>
    <t>Maximum retention time of remote files</t>
  </si>
  <si>
    <t>Differences in remote file copy (compared to original recording)</t>
  </si>
  <si>
    <t>Manufacturer provides software to authorized users</t>
  </si>
  <si>
    <t>Terms of Use for Software</t>
  </si>
  <si>
    <t>Software is required to access or view past recordings</t>
  </si>
  <si>
    <t>Software gives access to past recordings</t>
  </si>
  <si>
    <t>Encryption type (if used):</t>
  </si>
  <si>
    <t>Remote storage location</t>
  </si>
  <si>
    <t>Image colour</t>
  </si>
  <si>
    <t>Digital recordings: Other safeguards</t>
  </si>
  <si>
    <t>Brand &amp; model of the memory card or drive</t>
  </si>
  <si>
    <t>Unique serial numbers printed on each card</t>
  </si>
  <si>
    <t>Memory file system</t>
  </si>
  <si>
    <t>Image resolution</t>
  </si>
  <si>
    <t>Camera body materials (base model and add-ons)</t>
  </si>
  <si>
    <t>Image metadata</t>
  </si>
  <si>
    <t>Type of storage media</t>
  </si>
  <si>
    <t>Grade of storage media</t>
  </si>
  <si>
    <t>Other safeguards to protect files stored remotely</t>
  </si>
  <si>
    <t>Event Triggers (other than emergency button)</t>
  </si>
  <si>
    <t>Image/clip search aids (e.g. maps, metadata, emergency flags)</t>
  </si>
  <si>
    <t>Time calibration of metadata (describe method or tools, if any)</t>
  </si>
  <si>
    <t>A  Sys Overview</t>
  </si>
  <si>
    <t>F  Software</t>
  </si>
  <si>
    <t>E  Remote storage</t>
  </si>
  <si>
    <t>D  In-car storage</t>
  </si>
  <si>
    <t>B  Camera</t>
  </si>
  <si>
    <t>Port for wired download of recordings</t>
  </si>
  <si>
    <t>Recordings continue after vehicle ignition turns off</t>
  </si>
  <si>
    <t>Other safeguards to restrict software use</t>
  </si>
  <si>
    <t>Functionality to export digital images or clips</t>
  </si>
  <si>
    <t>Functionality to clone digital images or clips</t>
  </si>
  <si>
    <t>C  Recorded files</t>
  </si>
  <si>
    <t>GPS image location information</t>
  </si>
  <si>
    <t>6 Additional capability</t>
  </si>
  <si>
    <t>Notes re: passengers</t>
  </si>
  <si>
    <t>Add-ons active during tests</t>
  </si>
  <si>
    <t>Native format of original files</t>
  </si>
  <si>
    <t>Compression of original files:</t>
  </si>
  <si>
    <t>Camera sensor</t>
  </si>
  <si>
    <t>Camera system self-diagnostics</t>
  </si>
  <si>
    <t>Camera system inspections</t>
  </si>
  <si>
    <t xml:space="preserve">Information in this spreadsheet enables an informed and efficient evaluation of camera functions and performance against Board taxi camera standards. </t>
  </si>
  <si>
    <t>Columns "B" and "C" ("Category" and "Criterion") of this spreadsheet identifies how a specification will be evaluated.   taxi camera standards that a specification relates   f taxi camera standard that a specification re camera function and specification is related to.   type  with PT Board taxi camera standards and evaluation criteria.</t>
  </si>
  <si>
    <t>Camera evaluators may use informaiton in this spreadsheet as the sole source of information about the specifications of the camera model.   If you want to ensure that evaluators consider other details, use the "Notes" column ("G") to identify the location.</t>
  </si>
  <si>
    <t>For each "Item" in column "E," use the pull-down menu to the right in in column "F," to select the "Specification" that describes the functionality or design of the taxi camera system.  If you choose the "Other:" option, add details in the "Notes" column.  Also use "Notes" to identify variations in a specification, or add information the Board should be aware of.</t>
  </si>
  <si>
    <t>SELECT</t>
  </si>
  <si>
    <t>Camera market served by manufacturer</t>
  </si>
  <si>
    <t>Slowest refresh rate or frame rate (frames per second)</t>
  </si>
  <si>
    <t>Maximum refresh rate or frame rate of the camera model (frames per second)</t>
  </si>
  <si>
    <t>Persistent record of digital files accessed or changed</t>
  </si>
  <si>
    <t xml:space="preserve">Physical Camera System Design (base model without add-on options) </t>
  </si>
  <si>
    <t>Location of camera in vehicle</t>
  </si>
  <si>
    <t xml:space="preserve"> Software Operating System</t>
  </si>
  <si>
    <t>Interior Lens A.  Aperature + Field of View (degrees)</t>
  </si>
  <si>
    <t>Interior Lens B.  Aperature + Field of View (degrees)</t>
  </si>
  <si>
    <r>
      <t xml:space="preserve">"Object Size" of rear passenger's head (chin to top of head).  See Appendix A of the </t>
    </r>
    <r>
      <rPr>
        <u val="single"/>
        <sz val="9"/>
        <rFont val="Perpetua"/>
        <family val="1"/>
        <scheme val="minor"/>
      </rPr>
      <t>Taxi Camera Approval Guide</t>
    </r>
    <r>
      <rPr>
        <sz val="9"/>
        <rFont val="Perpetua"/>
        <family val="1"/>
        <scheme val="minor"/>
      </rPr>
      <t>.</t>
    </r>
  </si>
  <si>
    <r>
      <t>Taxi Camera Specifications Worksheet</t>
    </r>
    <r>
      <rPr>
        <b/>
        <sz val="24"/>
        <color theme="0"/>
        <rFont val="Perpetua"/>
        <family val="1"/>
        <scheme val="minor"/>
      </rPr>
      <t xml:space="preserve"> </t>
    </r>
    <r>
      <rPr>
        <b/>
        <sz val="16"/>
        <color theme="0"/>
        <rFont val="Perpetua"/>
        <family val="1"/>
        <scheme val="minor"/>
      </rPr>
      <t xml:space="preserve"> </t>
    </r>
    <r>
      <rPr>
        <b/>
        <sz val="12"/>
        <color theme="0"/>
        <rFont val="Perpetua"/>
        <family val="1"/>
        <scheme val="minor"/>
      </rPr>
      <t>PT Board Form 21</t>
    </r>
  </si>
  <si>
    <r>
      <t xml:space="preserve">A camera manufacturer completes this spreadsheet to report camera function and specification details.  Submit it as an Excel file as part of your camera approval request package.   The spreadsheet is designed to speed up and standardize information sharing from a manufacturer to evaluator.  You may also submit a PDF of your completed spreadhseet as a secure record of the information you submitted.  Related information is posted on the PT Board's </t>
    </r>
    <r>
      <rPr>
        <u val="single"/>
        <sz val="9"/>
        <rFont val="Perpetua"/>
        <family val="1"/>
        <scheme val="minor"/>
      </rPr>
      <t>taxi camera webpage</t>
    </r>
    <r>
      <rPr>
        <sz val="9"/>
        <rFont val="Perpetua"/>
        <family val="1"/>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</si>
</sst>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
  </numFmts>
  <fonts count="19">
    <font>
      <sz val="11"/>
      <color theme="1"/>
      <name val="Perpetua"/>
      <family val="1"/>
      <scheme val="minor"/>
    </font>
    <font>
      <sz val="10"/>
      <name val="Arial"/>
      <family val="2"/>
    </font>
    <font>
      <b/>
      <sz val="24"/>
      <color theme="1"/>
      <name val="Perpetua"/>
      <family val="2"/>
      <scheme val="minor"/>
    </font>
    <font>
      <sz val="11"/>
      <color theme="0"/>
      <name val="Perpetua"/>
      <family val="2"/>
      <scheme val="minor"/>
    </font>
    <font>
      <b/>
      <sz val="11"/>
      <color theme="0"/>
      <name val="Perpetua"/>
      <family val="1"/>
      <scheme val="minor"/>
    </font>
    <font>
      <b/>
      <sz val="14"/>
      <color theme="0"/>
      <name val="Perpetua"/>
      <family val="1"/>
      <scheme val="minor"/>
    </font>
    <font>
      <b/>
      <sz val="10"/>
      <name val="Arial"/>
      <family val="2"/>
    </font>
    <font>
      <sz val="8"/>
      <name val="Perpetua"/>
      <family val="1"/>
      <scheme val="minor"/>
    </font>
    <font>
      <sz val="11"/>
      <color theme="1"/>
      <name val="Calibri"/>
      <family val="2"/>
    </font>
    <font>
      <sz val="11"/>
      <color rgb="FF000000"/>
      <name val="Perpetua"/>
      <family val="1"/>
    </font>
    <font>
      <b/>
      <sz val="11"/>
      <color theme="1"/>
      <name val="Perpetua"/>
      <family val="1"/>
      <scheme val="minor"/>
    </font>
    <font>
      <sz val="9"/>
      <color theme="1"/>
      <name val="Perpetua"/>
      <family val="1"/>
      <scheme val="minor"/>
    </font>
    <font>
      <sz val="9"/>
      <name val="Perpetua"/>
      <family val="1"/>
      <scheme val="minor"/>
    </font>
    <font>
      <sz val="9"/>
      <color rgb="FFFF0000"/>
      <name val="Perpetua"/>
      <family val="1"/>
      <scheme val="minor"/>
    </font>
    <font>
      <b/>
      <sz val="24"/>
      <color theme="0"/>
      <name val="Perpetua"/>
      <family val="1"/>
      <scheme val="minor"/>
    </font>
    <font>
      <b/>
      <sz val="16"/>
      <color theme="0"/>
      <name val="Perpetua"/>
      <family val="1"/>
      <scheme val="minor"/>
    </font>
    <font>
      <u val="single"/>
      <sz val="11"/>
      <color theme="10"/>
      <name val="Perpetua"/>
      <family val="1"/>
      <scheme val="minor"/>
    </font>
    <font>
      <u val="single"/>
      <sz val="9"/>
      <name val="Perpetua"/>
      <family val="1"/>
      <scheme val="minor"/>
    </font>
    <font>
      <b/>
      <sz val="12"/>
      <color theme="0"/>
      <name val="Perpetua"/>
      <family val="1"/>
      <scheme val="minor"/>
    </font>
  </fonts>
  <fills count="7">
    <fill>
      <patternFill/>
    </fill>
    <fill>
      <patternFill patternType="gray125"/>
    </fill>
    <fill>
      <patternFill patternType="solid">
        <fgColor theme="5" tint="0.7499899864196777"/>
        <bgColor indexed="64"/>
      </patternFill>
    </fill>
    <fill>
      <patternFill patternType="solid">
        <fgColor theme="5"/>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9" tint="0.5999900102615356"/>
        <bgColor indexed="64"/>
      </patternFill>
    </fill>
  </fills>
  <borders count="10">
    <border>
      <left/>
      <right/>
      <top/>
      <bottom/>
      <diagonal/>
    </border>
    <border>
      <left style="thin">
        <color theme="0"/>
      </left>
      <right/>
      <top/>
      <bottom style="thin">
        <color theme="0"/>
      </bottom>
    </border>
    <border>
      <left style="thin">
        <color theme="0"/>
      </left>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top/>
      <bottom/>
    </border>
    <border>
      <left style="thin">
        <color theme="0"/>
      </left>
      <right style="thin">
        <color theme="0"/>
      </right>
      <top style="thin">
        <color theme="0"/>
      </top>
      <bottom style="thin">
        <color theme="0"/>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3" fillId="3" borderId="0">
      <alignment/>
      <protection/>
    </xf>
    <xf numFmtId="0" fontId="16" fillId="0" borderId="0" applyNumberFormat="0" applyFill="0" applyBorder="0" applyAlignment="0" applyProtection="0"/>
  </cellStyleXfs>
  <cellXfs count="78">
    <xf numFmtId="0" fontId="0" fillId="0" borderId="0" xfId="0"/>
    <xf numFmtId="0" fontId="0" fillId="0" borderId="0" xfId="0" applyFont="1"/>
    <xf numFmtId="0" fontId="0" fillId="0" borderId="1" xfId="0" applyFont="1" applyBorder="1" applyAlignment="1">
      <alignment wrapText="1"/>
    </xf>
    <xf numFmtId="0" fontId="0" fillId="0" borderId="2" xfId="0" applyFont="1" applyBorder="1" applyAlignment="1">
      <alignment wrapText="1"/>
    </xf>
    <xf numFmtId="0" fontId="0" fillId="0" borderId="0" xfId="0" applyFont="1"/>
    <xf numFmtId="0" fontId="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1" fontId="0" fillId="0" borderId="3" xfId="0" applyNumberFormat="1" applyFont="1" applyBorder="1" applyAlignment="1">
      <alignment horizontal="center"/>
    </xf>
    <xf numFmtId="0" fontId="5" fillId="3" borderId="0" xfId="21" applyFont="1" applyBorder="1" applyAlignment="1">
      <alignment vertical="center"/>
      <protection/>
    </xf>
    <xf numFmtId="0" fontId="0" fillId="2" borderId="2" xfId="20" applyFont="1" applyBorder="1">
      <alignment/>
      <protection/>
    </xf>
    <xf numFmtId="0" fontId="0" fillId="2" borderId="4" xfId="20" applyFont="1" applyBorder="1">
      <alignment/>
      <protection/>
    </xf>
    <xf numFmtId="1" fontId="0" fillId="0" borderId="0" xfId="0" applyNumberFormat="1" applyFont="1" applyAlignment="1">
      <alignment horizontal="center"/>
    </xf>
    <xf numFmtId="0" fontId="0" fillId="0" borderId="5" xfId="0" applyFont="1" applyBorder="1" applyAlignment="1">
      <alignment wrapText="1"/>
    </xf>
    <xf numFmtId="0" fontId="0" fillId="0" borderId="0" xfId="0" applyFont="1" applyBorder="1" applyAlignment="1">
      <alignment wrapText="1"/>
    </xf>
    <xf numFmtId="0" fontId="0" fillId="0" borderId="0" xfId="0" applyFont="1" applyAlignment="1">
      <alignment horizontal="center"/>
    </xf>
    <xf numFmtId="1" fontId="0" fillId="0" borderId="0" xfId="0" applyNumberFormat="1" applyFont="1" applyBorder="1" applyAlignment="1">
      <alignment horizontal="center"/>
    </xf>
    <xf numFmtId="0" fontId="9" fillId="0" borderId="0" xfId="0" applyFont="1" applyAlignment="1">
      <alignment vertical="center"/>
    </xf>
    <xf numFmtId="0" fontId="8" fillId="0" borderId="0" xfId="0" applyFont="1"/>
    <xf numFmtId="0" fontId="9" fillId="0" borderId="0" xfId="0" applyFont="1" applyAlignment="1">
      <alignment vertical="center"/>
    </xf>
    <xf numFmtId="0" fontId="4" fillId="3" borderId="0" xfId="21" applyFont="1" applyAlignment="1">
      <alignment horizontal="right"/>
      <protection/>
    </xf>
    <xf numFmtId="0" fontId="0" fillId="2" borderId="2" xfId="20" applyFont="1" applyBorder="1">
      <alignment/>
      <protection/>
    </xf>
    <xf numFmtId="0" fontId="0" fillId="2" borderId="4" xfId="20" applyFont="1" applyBorder="1">
      <alignment/>
      <protection/>
    </xf>
    <xf numFmtId="0" fontId="0" fillId="4" borderId="6"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10" fillId="0" borderId="0" xfId="0" applyFont="1"/>
    <xf numFmtId="0" fontId="0" fillId="5" borderId="0" xfId="0" applyFont="1" applyFill="1" applyBorder="1" applyAlignment="1">
      <alignment wrapText="1"/>
    </xf>
    <xf numFmtId="0" fontId="0" fillId="4" borderId="4" xfId="0" applyFont="1" applyFill="1" applyBorder="1"/>
    <xf numFmtId="0" fontId="0" fillId="4" borderId="6" xfId="0" applyFont="1" applyFill="1" applyBorder="1"/>
    <xf numFmtId="1" fontId="10" fillId="4" borderId="6" xfId="0" applyNumberFormat="1" applyFont="1" applyFill="1" applyBorder="1" applyAlignment="1">
      <alignment horizontal="center"/>
    </xf>
    <xf numFmtId="0" fontId="0" fillId="5" borderId="4" xfId="0" applyFont="1" applyFill="1" applyBorder="1"/>
    <xf numFmtId="1" fontId="10" fillId="5" borderId="6" xfId="0" applyNumberFormat="1" applyFont="1" applyFill="1" applyBorder="1" applyAlignment="1">
      <alignment horizontal="center"/>
    </xf>
    <xf numFmtId="0" fontId="11" fillId="0" borderId="0" xfId="0" applyFont="1" applyAlignment="1" applyProtection="1">
      <alignment horizontal="left" vertical="top"/>
      <protection locked="0"/>
    </xf>
    <xf numFmtId="1" fontId="11" fillId="0" borderId="0" xfId="0" applyNumberFormat="1" applyFont="1" applyBorder="1" applyAlignment="1" applyProtection="1">
      <alignment horizontal="center" vertical="top"/>
      <protection locked="0"/>
    </xf>
    <xf numFmtId="0" fontId="11" fillId="0" borderId="5"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49" fontId="12" fillId="0" borderId="0" xfId="0" applyNumberFormat="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0"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4" fillId="3" borderId="0" xfId="21" applyFont="1" applyAlignment="1" applyProtection="1">
      <alignment horizontal="right" vertical="top"/>
      <protection/>
    </xf>
    <xf numFmtId="0" fontId="0" fillId="0" borderId="0" xfId="0" applyAlignment="1" applyProtection="1">
      <alignment vertical="top"/>
      <protection/>
    </xf>
    <xf numFmtId="0" fontId="12" fillId="0" borderId="5" xfId="22" applyFont="1" applyBorder="1" applyAlignment="1" applyProtection="1">
      <alignment horizontal="left" vertical="top" wrapText="1"/>
      <protection locked="0"/>
    </xf>
    <xf numFmtId="0" fontId="0" fillId="0" borderId="0" xfId="0" applyFont="1" applyAlignment="1" applyProtection="1">
      <alignment vertical="top"/>
      <protection/>
    </xf>
    <xf numFmtId="0" fontId="0" fillId="0" borderId="0" xfId="0" applyAlignment="1">
      <alignment vertical="top"/>
    </xf>
    <xf numFmtId="0" fontId="0" fillId="0" borderId="0" xfId="0" applyFont="1" applyAlignment="1">
      <alignment vertical="top"/>
    </xf>
    <xf numFmtId="0" fontId="12" fillId="2" borderId="5" xfId="22" applyFont="1" applyFill="1" applyBorder="1" applyAlignment="1" applyProtection="1">
      <alignment vertical="top" wrapText="1"/>
      <protection/>
    </xf>
    <xf numFmtId="0" fontId="12" fillId="0" borderId="0" xfId="22" applyFont="1" applyAlignment="1" applyProtection="1">
      <alignment vertical="top" wrapText="1"/>
      <protection/>
    </xf>
    <xf numFmtId="0" fontId="12" fillId="0" borderId="0" xfId="22" applyFont="1" applyAlignment="1" applyProtection="1">
      <alignment vertical="top"/>
      <protection/>
    </xf>
    <xf numFmtId="0" fontId="2" fillId="2" borderId="0" xfId="20" applyFont="1" applyAlignment="1" applyProtection="1">
      <alignment vertical="top"/>
      <protection/>
    </xf>
    <xf numFmtId="0" fontId="0" fillId="0" borderId="0" xfId="0" applyAlignment="1" applyProtection="1">
      <alignment vertical="top"/>
      <protection/>
    </xf>
    <xf numFmtId="0" fontId="0" fillId="6" borderId="7" xfId="20" applyFont="1" applyFill="1" applyBorder="1" applyAlignment="1" applyProtection="1">
      <alignment vertical="top" wrapText="1"/>
      <protection locked="0"/>
    </xf>
    <xf numFmtId="0" fontId="0" fillId="6" borderId="8" xfId="20" applyFont="1"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0" fontId="0" fillId="2" borderId="7" xfId="20" applyFont="1" applyBorder="1" applyAlignment="1" applyProtection="1">
      <alignment vertical="top" wrapText="1"/>
      <protection/>
    </xf>
    <xf numFmtId="0" fontId="0" fillId="2" borderId="8" xfId="20" applyFont="1" applyBorder="1" applyAlignment="1" applyProtection="1">
      <alignment vertical="top" wrapText="1"/>
      <protection/>
    </xf>
    <xf numFmtId="0" fontId="0" fillId="0" borderId="8" xfId="0" applyBorder="1" applyAlignment="1" applyProtection="1">
      <alignment vertical="top" wrapText="1"/>
      <protection/>
    </xf>
    <xf numFmtId="0" fontId="0" fillId="0" borderId="9" xfId="0" applyBorder="1" applyAlignment="1" applyProtection="1">
      <alignment vertical="top" wrapText="1"/>
      <protection/>
    </xf>
    <xf numFmtId="0" fontId="4" fillId="3" borderId="0" xfId="21" applyFont="1" applyAlignment="1" applyProtection="1">
      <alignment horizontal="right" vertical="top"/>
      <protection/>
    </xf>
    <xf numFmtId="0" fontId="5" fillId="3" borderId="0" xfId="21" applyFont="1" applyBorder="1" applyAlignment="1">
      <alignment vertical="center"/>
      <protection/>
    </xf>
    <xf numFmtId="0" fontId="0" fillId="0" borderId="0" xfId="0" applyAlignment="1">
      <alignment vertical="center"/>
    </xf>
    <xf numFmtId="0" fontId="4" fillId="3" borderId="0" xfId="21" applyFont="1" applyAlignment="1">
      <alignment horizontal="right"/>
      <protection/>
    </xf>
    <xf numFmtId="0" fontId="0" fillId="2" borderId="2" xfId="20" applyFont="1" applyBorder="1">
      <alignment/>
      <protection/>
    </xf>
    <xf numFmtId="0" fontId="0" fillId="2" borderId="4" xfId="20" applyFont="1" applyBorder="1">
      <alignment/>
      <protection/>
    </xf>
  </cellXfs>
  <cellStyles count="9">
    <cellStyle name="Normal" xfId="0"/>
    <cellStyle name="Percent" xfId="15"/>
    <cellStyle name="Currency" xfId="16"/>
    <cellStyle name="Currency [0]" xfId="17"/>
    <cellStyle name="Comma" xfId="18"/>
    <cellStyle name="Comma [0]" xfId="19"/>
    <cellStyle name="Custom Style  1" xfId="20"/>
    <cellStyle name="Custom Style 2" xfId="21"/>
    <cellStyle name="Hyperlink" xfId="22"/>
  </cellStyles>
  <dxfs count="32">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b val="0"/>
        <i val="0"/>
        <u val="none"/>
        <strike val="0"/>
        <sz val="9"/>
        <name val="Perpetua"/>
      </font>
      <alignment horizontal="center"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alignment vertical="top" textRotation="0" wrapText="1" shrinkToFit="1" readingOrder="0"/>
      <protection hidden="1" locked="0"/>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tables/table1.xml><?xml version="1.0" encoding="utf-8"?>
<table xmlns="http://schemas.openxmlformats.org/spreadsheetml/2006/main" id="2" name="Table2" displayName="Table2" ref="B15:G77" totalsRowShown="0" headerRowDxfId="31" dataDxfId="30">
  <sortState ref="B20:G75">
    <sortCondition descending="1" sortBy="value" ref="B20:B75"/>
  </sortState>
  <tableColumns count="6">
    <tableColumn id="1" name="Category" dataDxfId="29"/>
    <tableColumn id="2" name="Criterion" dataDxfId="28"/>
    <tableColumn id="3" name="No." dataDxfId="27"/>
    <tableColumn id="4" name="Item" dataDxfId="26"/>
    <tableColumn id="5" name="Specification" dataDxfId="25"/>
    <tableColumn id="6" name="Notes" dataDxfId="24"/>
  </tableColumns>
  <tableStyleInfo name="TableStyleMedium11" showFirstColumn="0" showLastColumn="0" showRowStripes="1" showColumnStripes="0"/>
</table>
</file>

<file path=xl/tables/table2.xml><?xml version="1.0" encoding="utf-8"?>
<table xmlns="http://schemas.openxmlformats.org/spreadsheetml/2006/main" id="10" name="Table1411" displayName="Table1411" ref="G146:J163" totalsRowShown="0" headerRowDxfId="23" dataDxfId="22">
  <tableColumns count="4">
    <tableColumn id="3" name="No." dataDxfId="21">
      <calculatedColumnFormula>1</calculatedColumnFormula>
    </tableColumn>
    <tableColumn id="4" name="Item" dataDxfId="20"/>
    <tableColumn id="1" name="Standard" dataDxfId="19"/>
    <tableColumn id="5" name="Notes" dataDxfId="18"/>
  </tableColumns>
  <tableStyleInfo name="TableStyleMedium11" showFirstColumn="0" showLastColumn="0" showRowStripes="1" showColumnStripes="0"/>
</table>
</file>

<file path=xl/tables/table3.xml><?xml version="1.0" encoding="utf-8"?>
<table xmlns="http://schemas.openxmlformats.org/spreadsheetml/2006/main" id="11" name="Table14512" displayName="Table14512" ref="G166:J183" totalsRowShown="0" headerRowDxfId="17" dataDxfId="16">
  <tableColumns count="4">
    <tableColumn id="3" name="No." dataDxfId="15">
      <calculatedColumnFormula>1</calculatedColumnFormula>
    </tableColumn>
    <tableColumn id="4" name="Item" dataDxfId="14"/>
    <tableColumn id="1" name="Specification" dataDxfId="13"/>
    <tableColumn id="5" name="Notes" dataDxfId="12"/>
  </tableColumns>
  <tableStyleInfo name="TableStyleMedium11" showFirstColumn="0" showLastColumn="0" showRowStripes="1" showColumnStripes="0"/>
</table>
</file>

<file path=xl/tables/table4.xml><?xml version="1.0" encoding="utf-8"?>
<table xmlns="http://schemas.openxmlformats.org/spreadsheetml/2006/main" id="14" name="Table1451215" displayName="Table1451215" ref="G186:J203" totalsRowShown="0" headerRowDxfId="11" dataDxfId="10">
  <tableColumns count="4">
    <tableColumn id="3" name="No." dataDxfId="9">
      <calculatedColumnFormula>1</calculatedColumnFormula>
    </tableColumn>
    <tableColumn id="4" name="Item" dataDxfId="8"/>
    <tableColumn id="1" name="Specification" dataDxfId="7"/>
    <tableColumn id="5" name="Notes" dataDxfId="6"/>
  </tableColumns>
  <tableStyleInfo name="TableStyleMedium11" showFirstColumn="0" showLastColumn="0" showRowStripes="1" showColumnStripes="0"/>
</table>
</file>

<file path=xl/tables/table5.xml><?xml version="1.0" encoding="utf-8"?>
<table xmlns="http://schemas.openxmlformats.org/spreadsheetml/2006/main" id="16" name="Table14817" displayName="Table14817" ref="G271:J288" totalsRowShown="0" headerRowDxfId="5" dataDxfId="4">
  <tableColumns count="4">
    <tableColumn id="3" name="No." dataDxfId="3">
      <calculatedColumnFormula>1</calculatedColumnFormula>
    </tableColumn>
    <tableColumn id="4" name="Item" dataDxfId="2"/>
    <tableColumn id="1" name="Specification" dataDxfId="1"/>
    <tableColumn id="5" name="Notes" dataDxfId="0"/>
  </tableColumns>
  <tableStyleInfo name="TableStyleMedium11" showFirstColumn="0" showLastColumn="0" showRowStripes="1" showColumnStripes="0"/>
</table>
</file>

<file path=xl/theme/_rels/theme1.x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gov.bc.ca/ptb/documents/taxicam-approval-guide.pdf" TargetMode="External" /><Relationship Id="rId2" Type="http://schemas.openxmlformats.org/officeDocument/2006/relationships/hyperlink" Target="http://www.ptboard.bc.ca/cameras.htm" TargetMode="External" /><Relationship Id="rId3" Type="http://schemas.openxmlformats.org/officeDocument/2006/relationships/table" Target="../tables/table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showGridLines="0" tabSelected="1" view="pageLayout" zoomScale="200" zoomScalePageLayoutView="200" workbookViewId="0" topLeftCell="A1">
      <selection activeCell="D4" sqref="D4:G4"/>
    </sheetView>
  </sheetViews>
  <sheetFormatPr defaultColWidth="9.28125" defaultRowHeight="15.75"/>
  <cols>
    <col min="1" max="1" width="0.9921875" style="57" customWidth="1"/>
    <col min="2" max="2" width="12.8515625" style="57" customWidth="1"/>
    <col min="3" max="3" width="15.57421875" style="57" customWidth="1"/>
    <col min="4" max="4" width="3.7109375" style="57" customWidth="1"/>
    <col min="5" max="5" width="39.421875" style="57" customWidth="1"/>
    <col min="6" max="6" width="39.00390625" style="57" customWidth="1"/>
    <col min="7" max="7" width="35.421875" style="57" customWidth="1"/>
    <col min="8" max="8" width="0.5625" style="57" customWidth="1"/>
    <col min="9" max="16384" width="9.28125" style="57" customWidth="1"/>
  </cols>
  <sheetData>
    <row r="1" spans="2:10" s="58" customFormat="1" ht="36" customHeight="1">
      <c r="B1" s="62" t="s">
        <v>164</v>
      </c>
      <c r="C1" s="62"/>
      <c r="D1" s="62"/>
      <c r="E1" s="62"/>
      <c r="F1" s="63"/>
      <c r="G1" s="63"/>
      <c r="H1" s="56"/>
      <c r="I1" s="57"/>
      <c r="J1" s="57"/>
    </row>
    <row r="2" spans="2:10" s="58" customFormat="1" ht="44.4" customHeight="1">
      <c r="B2" s="59" t="s">
        <v>165</v>
      </c>
      <c r="C2" s="60"/>
      <c r="D2" s="60"/>
      <c r="E2" s="60"/>
      <c r="F2" s="61"/>
      <c r="G2" s="61"/>
      <c r="H2" s="56"/>
      <c r="I2" s="57"/>
      <c r="J2" s="57"/>
    </row>
    <row r="3" spans="2:8" ht="8.55" customHeight="1">
      <c r="B3" s="54"/>
      <c r="C3" s="54"/>
      <c r="D3" s="54"/>
      <c r="E3" s="54"/>
      <c r="F3" s="54"/>
      <c r="G3" s="54"/>
      <c r="H3" s="54"/>
    </row>
    <row r="4" spans="2:10" s="58" customFormat="1" ht="18" customHeight="1">
      <c r="B4" s="72" t="s">
        <v>21</v>
      </c>
      <c r="C4" s="72"/>
      <c r="D4" s="64" t="s">
        <v>22</v>
      </c>
      <c r="E4" s="65"/>
      <c r="F4" s="66"/>
      <c r="G4" s="67"/>
      <c r="H4" s="56"/>
      <c r="I4" s="57"/>
      <c r="J4" s="57"/>
    </row>
    <row r="5" spans="2:10" s="58" customFormat="1" ht="18" customHeight="1">
      <c r="B5" s="72" t="s">
        <v>20</v>
      </c>
      <c r="C5" s="72"/>
      <c r="D5" s="64" t="s">
        <v>23</v>
      </c>
      <c r="E5" s="65"/>
      <c r="F5" s="66"/>
      <c r="G5" s="67"/>
      <c r="H5" s="56"/>
      <c r="I5" s="57"/>
      <c r="J5" s="57"/>
    </row>
    <row r="6" spans="2:10" s="58" customFormat="1" ht="18" customHeight="1">
      <c r="B6" s="53"/>
      <c r="C6" s="53" t="s">
        <v>143</v>
      </c>
      <c r="D6" s="64"/>
      <c r="E6" s="65"/>
      <c r="F6" s="66"/>
      <c r="G6" s="67"/>
      <c r="H6" s="56"/>
      <c r="I6" s="57"/>
      <c r="J6" s="57"/>
    </row>
    <row r="7" spans="2:10" s="58" customFormat="1" ht="18" customHeight="1">
      <c r="B7" s="72" t="s">
        <v>24</v>
      </c>
      <c r="C7" s="72"/>
      <c r="D7" s="64" t="s">
        <v>86</v>
      </c>
      <c r="E7" s="65"/>
      <c r="F7" s="66"/>
      <c r="G7" s="67"/>
      <c r="H7" s="56"/>
      <c r="I7" s="57"/>
      <c r="J7" s="57"/>
    </row>
    <row r="8" spans="2:10" s="58" customFormat="1" ht="18" customHeight="1">
      <c r="B8" s="72" t="s">
        <v>28</v>
      </c>
      <c r="C8" s="72"/>
      <c r="D8" s="64" t="s">
        <v>25</v>
      </c>
      <c r="E8" s="65"/>
      <c r="F8" s="66"/>
      <c r="G8" s="67"/>
      <c r="H8" s="56"/>
      <c r="I8" s="57"/>
      <c r="J8" s="57"/>
    </row>
    <row r="9" spans="2:8" ht="9" customHeight="1">
      <c r="B9" s="54"/>
      <c r="C9" s="54"/>
      <c r="D9" s="54"/>
      <c r="E9" s="54"/>
      <c r="F9" s="54"/>
      <c r="G9" s="54"/>
      <c r="H9" s="54"/>
    </row>
    <row r="10" spans="2:8" ht="33.6" customHeight="1">
      <c r="B10" s="72" t="s">
        <v>73</v>
      </c>
      <c r="C10" s="72"/>
      <c r="D10" s="68" t="s">
        <v>149</v>
      </c>
      <c r="E10" s="69"/>
      <c r="F10" s="70"/>
      <c r="G10" s="71"/>
      <c r="H10" s="54"/>
    </row>
    <row r="11" spans="2:10" s="58" customFormat="1" ht="17.55" customHeight="1">
      <c r="B11" s="72" t="s">
        <v>92</v>
      </c>
      <c r="C11" s="72"/>
      <c r="D11" s="68" t="s">
        <v>150</v>
      </c>
      <c r="E11" s="69"/>
      <c r="F11" s="70"/>
      <c r="G11" s="71"/>
      <c r="H11" s="56"/>
      <c r="I11" s="57"/>
      <c r="J11" s="57"/>
    </row>
    <row r="12" spans="2:10" s="58" customFormat="1" ht="33" customHeight="1">
      <c r="B12" s="72" t="s">
        <v>93</v>
      </c>
      <c r="C12" s="72"/>
      <c r="D12" s="68" t="s">
        <v>151</v>
      </c>
      <c r="E12" s="69"/>
      <c r="F12" s="70"/>
      <c r="G12" s="71"/>
      <c r="H12" s="56"/>
      <c r="I12" s="57"/>
      <c r="J12" s="57"/>
    </row>
    <row r="13" spans="2:10" s="58" customFormat="1" ht="49.05" customHeight="1">
      <c r="B13" s="72" t="s">
        <v>74</v>
      </c>
      <c r="C13" s="72"/>
      <c r="D13" s="68" t="s">
        <v>152</v>
      </c>
      <c r="E13" s="69"/>
      <c r="F13" s="70"/>
      <c r="G13" s="71"/>
      <c r="H13" s="56"/>
      <c r="I13" s="57"/>
      <c r="J13" s="57"/>
    </row>
    <row r="14" spans="2:8" ht="10.8" customHeight="1">
      <c r="B14" s="54"/>
      <c r="C14" s="54"/>
      <c r="D14" s="54"/>
      <c r="E14" s="54"/>
      <c r="F14" s="54"/>
      <c r="G14" s="54"/>
      <c r="H14" s="54"/>
    </row>
    <row r="15" spans="2:10" s="58" customFormat="1" ht="18" customHeight="1">
      <c r="B15" s="54" t="s">
        <v>75</v>
      </c>
      <c r="C15" s="54" t="s">
        <v>76</v>
      </c>
      <c r="D15" s="54" t="s">
        <v>27</v>
      </c>
      <c r="E15" s="54" t="s">
        <v>1</v>
      </c>
      <c r="F15" s="54" t="s">
        <v>26</v>
      </c>
      <c r="G15" s="54" t="s">
        <v>0</v>
      </c>
      <c r="H15" s="57"/>
      <c r="I15" s="57"/>
      <c r="J15" s="57"/>
    </row>
    <row r="16" spans="2:10" s="58" customFormat="1" ht="27.6" customHeight="1">
      <c r="B16" s="33" t="s">
        <v>129</v>
      </c>
      <c r="C16" s="33" t="s">
        <v>77</v>
      </c>
      <c r="D16" s="34">
        <v>1</v>
      </c>
      <c r="E16" s="35" t="s">
        <v>158</v>
      </c>
      <c r="F16" s="36" t="s">
        <v>153</v>
      </c>
      <c r="G16" s="36"/>
      <c r="H16" s="36"/>
      <c r="I16" s="57"/>
      <c r="J16" s="57"/>
    </row>
    <row r="17" spans="2:10" s="58" customFormat="1" ht="13.8" customHeight="1">
      <c r="B17" s="33" t="s">
        <v>129</v>
      </c>
      <c r="C17" s="33" t="s">
        <v>77</v>
      </c>
      <c r="D17" s="34">
        <f>D16+1</f>
        <v>2</v>
      </c>
      <c r="E17" s="37" t="s">
        <v>154</v>
      </c>
      <c r="F17" s="38" t="s">
        <v>153</v>
      </c>
      <c r="G17" s="36"/>
      <c r="H17" s="36"/>
      <c r="I17" s="57"/>
      <c r="J17" s="57"/>
    </row>
    <row r="18" spans="2:10" s="58" customFormat="1" ht="17.55" customHeight="1">
      <c r="B18" s="33" t="s">
        <v>129</v>
      </c>
      <c r="C18" s="33" t="s">
        <v>78</v>
      </c>
      <c r="D18" s="34">
        <f aca="true" t="shared" si="0" ref="D18:D77">D17+1</f>
        <v>3</v>
      </c>
      <c r="E18" s="37" t="s">
        <v>121</v>
      </c>
      <c r="F18" s="36" t="s">
        <v>153</v>
      </c>
      <c r="G18" s="36"/>
      <c r="H18" s="36"/>
      <c r="I18" s="57"/>
      <c r="J18" s="57"/>
    </row>
    <row r="19" spans="2:10" s="58" customFormat="1" ht="17.55" customHeight="1">
      <c r="B19" s="33" t="s">
        <v>129</v>
      </c>
      <c r="C19" s="33" t="s">
        <v>77</v>
      </c>
      <c r="D19" s="34">
        <f t="shared" si="0"/>
        <v>4</v>
      </c>
      <c r="E19" s="37" t="s">
        <v>159</v>
      </c>
      <c r="F19" s="36" t="s">
        <v>153</v>
      </c>
      <c r="G19" s="39"/>
      <c r="H19" s="39"/>
      <c r="I19" s="57"/>
      <c r="J19" s="57"/>
    </row>
    <row r="20" spans="2:10" s="58" customFormat="1" ht="15.75">
      <c r="B20" s="33" t="s">
        <v>129</v>
      </c>
      <c r="C20" s="33" t="s">
        <v>77</v>
      </c>
      <c r="D20" s="34">
        <f t="shared" si="0"/>
        <v>5</v>
      </c>
      <c r="E20" s="37" t="s">
        <v>89</v>
      </c>
      <c r="F20" s="36" t="s">
        <v>153</v>
      </c>
      <c r="G20" s="36"/>
      <c r="H20" s="36"/>
      <c r="I20" s="57"/>
      <c r="J20" s="57"/>
    </row>
    <row r="21" spans="2:10" s="58" customFormat="1" ht="15.75">
      <c r="B21" s="40" t="s">
        <v>129</v>
      </c>
      <c r="C21" s="40" t="s">
        <v>77</v>
      </c>
      <c r="D21" s="34">
        <f t="shared" si="0"/>
        <v>6</v>
      </c>
      <c r="E21" s="41" t="s">
        <v>90</v>
      </c>
      <c r="F21" s="42" t="s">
        <v>153</v>
      </c>
      <c r="G21" s="43"/>
      <c r="H21" s="43"/>
      <c r="I21" s="57"/>
      <c r="J21" s="57"/>
    </row>
    <row r="22" spans="2:10" s="58" customFormat="1" ht="15.75">
      <c r="B22" s="40" t="s">
        <v>129</v>
      </c>
      <c r="C22" s="33" t="s">
        <v>77</v>
      </c>
      <c r="D22" s="34">
        <f t="shared" si="0"/>
        <v>7</v>
      </c>
      <c r="E22" s="41" t="s">
        <v>91</v>
      </c>
      <c r="F22" s="42" t="s">
        <v>153</v>
      </c>
      <c r="G22" s="43"/>
      <c r="H22" s="43"/>
      <c r="I22" s="57"/>
      <c r="J22" s="57"/>
    </row>
    <row r="23" spans="2:10" s="58" customFormat="1" ht="13.8" customHeight="1">
      <c r="B23" s="40" t="s">
        <v>129</v>
      </c>
      <c r="C23" s="40" t="s">
        <v>80</v>
      </c>
      <c r="D23" s="34">
        <f t="shared" si="0"/>
        <v>8</v>
      </c>
      <c r="E23" s="44" t="s">
        <v>30</v>
      </c>
      <c r="F23" s="42" t="s">
        <v>153</v>
      </c>
      <c r="G23" s="45"/>
      <c r="H23" s="45"/>
      <c r="I23" s="57"/>
      <c r="J23" s="57"/>
    </row>
    <row r="24" spans="2:10" s="58" customFormat="1" ht="13.8" customHeight="1">
      <c r="B24" s="33" t="s">
        <v>129</v>
      </c>
      <c r="C24" s="33" t="s">
        <v>141</v>
      </c>
      <c r="D24" s="34">
        <f t="shared" si="0"/>
        <v>9</v>
      </c>
      <c r="E24" s="35" t="s">
        <v>115</v>
      </c>
      <c r="F24" s="36" t="s">
        <v>153</v>
      </c>
      <c r="G24" s="37"/>
      <c r="H24" s="37"/>
      <c r="I24" s="57"/>
      <c r="J24" s="57"/>
    </row>
    <row r="25" spans="2:10" s="58" customFormat="1" ht="27" customHeight="1">
      <c r="B25" s="33" t="s">
        <v>129</v>
      </c>
      <c r="C25" s="33" t="s">
        <v>82</v>
      </c>
      <c r="D25" s="34">
        <f t="shared" si="0"/>
        <v>10</v>
      </c>
      <c r="E25" s="35" t="s">
        <v>156</v>
      </c>
      <c r="F25" s="36"/>
      <c r="G25" s="37"/>
      <c r="H25" s="37"/>
      <c r="I25" s="57"/>
      <c r="J25" s="57"/>
    </row>
    <row r="26" spans="2:10" s="58" customFormat="1" ht="13.8" customHeight="1">
      <c r="B26" s="33" t="s">
        <v>129</v>
      </c>
      <c r="C26" s="33" t="s">
        <v>82</v>
      </c>
      <c r="D26" s="34">
        <f t="shared" si="0"/>
        <v>11</v>
      </c>
      <c r="E26" s="35" t="s">
        <v>155</v>
      </c>
      <c r="F26" s="36"/>
      <c r="G26" s="37"/>
      <c r="H26" s="37"/>
      <c r="I26" s="57"/>
      <c r="J26" s="57"/>
    </row>
    <row r="27" spans="2:10" s="58" customFormat="1" ht="27" customHeight="1">
      <c r="B27" s="33" t="s">
        <v>129</v>
      </c>
      <c r="C27" s="40" t="s">
        <v>78</v>
      </c>
      <c r="D27" s="34">
        <f t="shared" si="0"/>
        <v>12</v>
      </c>
      <c r="E27" s="41" t="s">
        <v>99</v>
      </c>
      <c r="F27" s="42" t="s">
        <v>153</v>
      </c>
      <c r="G27" s="37"/>
      <c r="H27" s="37"/>
      <c r="I27" s="57"/>
      <c r="J27" s="57"/>
    </row>
    <row r="28" spans="2:10" s="58" customFormat="1" ht="13.8" customHeight="1">
      <c r="B28" s="33" t="s">
        <v>129</v>
      </c>
      <c r="C28" s="40" t="s">
        <v>80</v>
      </c>
      <c r="D28" s="34">
        <f t="shared" si="0"/>
        <v>13</v>
      </c>
      <c r="E28" s="35" t="s">
        <v>134</v>
      </c>
      <c r="F28" s="36" t="s">
        <v>153</v>
      </c>
      <c r="G28" s="37"/>
      <c r="H28" s="37"/>
      <c r="I28" s="57"/>
      <c r="J28" s="57"/>
    </row>
    <row r="29" spans="2:10" s="58" customFormat="1" ht="15.75">
      <c r="B29" s="33" t="s">
        <v>129</v>
      </c>
      <c r="C29" s="40" t="s">
        <v>78</v>
      </c>
      <c r="D29" s="34">
        <f t="shared" si="0"/>
        <v>14</v>
      </c>
      <c r="E29" s="35" t="s">
        <v>105</v>
      </c>
      <c r="F29" s="36" t="s">
        <v>153</v>
      </c>
      <c r="G29" s="37"/>
      <c r="H29" s="37"/>
      <c r="I29" s="57"/>
      <c r="J29" s="57"/>
    </row>
    <row r="30" spans="2:10" s="58" customFormat="1" ht="15.75">
      <c r="B30" s="33" t="s">
        <v>129</v>
      </c>
      <c r="C30" s="33" t="s">
        <v>141</v>
      </c>
      <c r="D30" s="34">
        <f t="shared" si="0"/>
        <v>15</v>
      </c>
      <c r="E30" s="35" t="s">
        <v>140</v>
      </c>
      <c r="F30" s="36" t="s">
        <v>153</v>
      </c>
      <c r="G30" s="36"/>
      <c r="H30" s="36"/>
      <c r="I30" s="57"/>
      <c r="J30" s="57"/>
    </row>
    <row r="31" spans="2:10" s="58" customFormat="1" ht="15.75">
      <c r="B31" s="33" t="s">
        <v>129</v>
      </c>
      <c r="C31" s="33" t="s">
        <v>141</v>
      </c>
      <c r="D31" s="34">
        <f t="shared" si="0"/>
        <v>16</v>
      </c>
      <c r="E31" s="46" t="s">
        <v>94</v>
      </c>
      <c r="F31" s="36" t="s">
        <v>153</v>
      </c>
      <c r="G31" s="36"/>
      <c r="H31" s="36"/>
      <c r="I31" s="57"/>
      <c r="J31" s="57"/>
    </row>
    <row r="32" spans="2:10" s="58" customFormat="1" ht="15.75">
      <c r="B32" s="33" t="s">
        <v>129</v>
      </c>
      <c r="C32" s="33" t="s">
        <v>79</v>
      </c>
      <c r="D32" s="34">
        <f t="shared" si="0"/>
        <v>17</v>
      </c>
      <c r="E32" s="35" t="s">
        <v>38</v>
      </c>
      <c r="F32" s="36" t="s">
        <v>153</v>
      </c>
      <c r="G32" s="36"/>
      <c r="H32" s="36"/>
      <c r="I32" s="57"/>
      <c r="J32" s="57"/>
    </row>
    <row r="33" spans="2:10" s="58" customFormat="1" ht="15.75">
      <c r="B33" s="33" t="s">
        <v>129</v>
      </c>
      <c r="C33" s="40" t="s">
        <v>81</v>
      </c>
      <c r="D33" s="34">
        <f t="shared" si="0"/>
        <v>18</v>
      </c>
      <c r="E33" s="46" t="s">
        <v>135</v>
      </c>
      <c r="F33" s="36" t="s">
        <v>153</v>
      </c>
      <c r="G33" s="36"/>
      <c r="H33" s="36"/>
      <c r="I33" s="57"/>
      <c r="J33" s="57"/>
    </row>
    <row r="34" spans="2:10" s="58" customFormat="1" ht="15.75">
      <c r="B34" s="33" t="s">
        <v>129</v>
      </c>
      <c r="C34" s="33" t="s">
        <v>81</v>
      </c>
      <c r="D34" s="34">
        <f t="shared" si="0"/>
        <v>19</v>
      </c>
      <c r="E34" s="46" t="s">
        <v>126</v>
      </c>
      <c r="F34" s="36" t="s">
        <v>153</v>
      </c>
      <c r="G34" s="36"/>
      <c r="H34" s="36"/>
      <c r="I34" s="57"/>
      <c r="J34" s="57"/>
    </row>
    <row r="35" spans="2:10" s="58" customFormat="1" ht="15.45" customHeight="1">
      <c r="B35" s="33" t="s">
        <v>129</v>
      </c>
      <c r="C35" s="33" t="s">
        <v>80</v>
      </c>
      <c r="D35" s="34">
        <f t="shared" si="0"/>
        <v>20</v>
      </c>
      <c r="E35" s="46" t="s">
        <v>146</v>
      </c>
      <c r="F35" s="36" t="s">
        <v>153</v>
      </c>
      <c r="G35" s="39"/>
      <c r="H35" s="39"/>
      <c r="I35" s="57"/>
      <c r="J35" s="57"/>
    </row>
    <row r="36" spans="2:10" s="58" customFormat="1" ht="15.75">
      <c r="B36" s="33" t="s">
        <v>129</v>
      </c>
      <c r="C36" s="40" t="s">
        <v>78</v>
      </c>
      <c r="D36" s="34">
        <f t="shared" si="0"/>
        <v>21</v>
      </c>
      <c r="E36" s="47" t="s">
        <v>147</v>
      </c>
      <c r="F36" s="36" t="s">
        <v>153</v>
      </c>
      <c r="G36" s="39"/>
      <c r="H36" s="39"/>
      <c r="I36" s="57"/>
      <c r="J36" s="57"/>
    </row>
    <row r="37" spans="2:10" s="58" customFormat="1" ht="15.75">
      <c r="B37" s="33" t="s">
        <v>129</v>
      </c>
      <c r="C37" s="40" t="s">
        <v>78</v>
      </c>
      <c r="D37" s="34">
        <f t="shared" si="0"/>
        <v>22</v>
      </c>
      <c r="E37" s="47" t="s">
        <v>148</v>
      </c>
      <c r="F37" s="36" t="s">
        <v>153</v>
      </c>
      <c r="G37" s="39"/>
      <c r="H37" s="39"/>
      <c r="I37" s="57"/>
      <c r="J37" s="57"/>
    </row>
    <row r="38" spans="2:10" s="58" customFormat="1" ht="15.75">
      <c r="B38" s="33" t="s">
        <v>133</v>
      </c>
      <c r="C38" s="33" t="s">
        <v>80</v>
      </c>
      <c r="D38" s="34">
        <f t="shared" si="0"/>
        <v>23</v>
      </c>
      <c r="E38" s="46" t="s">
        <v>161</v>
      </c>
      <c r="F38" s="36" t="s">
        <v>153</v>
      </c>
      <c r="G38" s="46"/>
      <c r="H38" s="46"/>
      <c r="I38" s="57"/>
      <c r="J38" s="57"/>
    </row>
    <row r="39" spans="2:10" s="58" customFormat="1" ht="15.75">
      <c r="B39" s="33" t="s">
        <v>133</v>
      </c>
      <c r="C39" s="33" t="s">
        <v>80</v>
      </c>
      <c r="D39" s="34">
        <f t="shared" si="0"/>
        <v>24</v>
      </c>
      <c r="E39" s="46" t="s">
        <v>162</v>
      </c>
      <c r="F39" s="36"/>
      <c r="G39" s="48"/>
      <c r="H39" s="48"/>
      <c r="I39" s="57"/>
      <c r="J39" s="57"/>
    </row>
    <row r="40" spans="2:10" s="58" customFormat="1" ht="39.6" customHeight="1">
      <c r="B40" s="33" t="s">
        <v>133</v>
      </c>
      <c r="C40" s="40" t="s">
        <v>80</v>
      </c>
      <c r="D40" s="34">
        <f t="shared" si="0"/>
        <v>25</v>
      </c>
      <c r="E40" s="55" t="s">
        <v>163</v>
      </c>
      <c r="F40" s="36" t="s">
        <v>153</v>
      </c>
      <c r="G40" s="36"/>
      <c r="H40" s="36"/>
      <c r="I40" s="57"/>
      <c r="J40" s="57"/>
    </row>
    <row r="41" spans="2:10" s="58" customFormat="1" ht="15.75">
      <c r="B41" s="33" t="s">
        <v>139</v>
      </c>
      <c r="C41" s="33" t="s">
        <v>80</v>
      </c>
      <c r="D41" s="34">
        <f t="shared" si="0"/>
        <v>26</v>
      </c>
      <c r="E41" s="35" t="s">
        <v>120</v>
      </c>
      <c r="F41" s="36" t="s">
        <v>153</v>
      </c>
      <c r="G41" s="37"/>
      <c r="H41" s="37"/>
      <c r="I41" s="57"/>
      <c r="J41" s="57"/>
    </row>
    <row r="42" spans="2:10" s="58" customFormat="1" ht="15.75">
      <c r="B42" s="33" t="s">
        <v>139</v>
      </c>
      <c r="C42" s="33" t="s">
        <v>78</v>
      </c>
      <c r="D42" s="34">
        <f t="shared" si="0"/>
        <v>27</v>
      </c>
      <c r="E42" s="37" t="s">
        <v>144</v>
      </c>
      <c r="F42" s="49" t="s">
        <v>153</v>
      </c>
      <c r="G42" s="37"/>
      <c r="H42" s="37"/>
      <c r="I42" s="57"/>
      <c r="J42" s="57"/>
    </row>
    <row r="43" spans="2:10" s="58" customFormat="1" ht="15.75">
      <c r="B43" s="33" t="s">
        <v>139</v>
      </c>
      <c r="C43" s="33" t="s">
        <v>80</v>
      </c>
      <c r="D43" s="34">
        <f t="shared" si="0"/>
        <v>28</v>
      </c>
      <c r="E43" s="50" t="s">
        <v>145</v>
      </c>
      <c r="F43" s="49" t="s">
        <v>153</v>
      </c>
      <c r="G43" s="50"/>
      <c r="H43" s="50"/>
      <c r="I43" s="57"/>
      <c r="J43" s="57"/>
    </row>
    <row r="44" spans="2:10" s="58" customFormat="1" ht="15.75">
      <c r="B44" s="33" t="s">
        <v>139</v>
      </c>
      <c r="C44" s="33" t="s">
        <v>77</v>
      </c>
      <c r="D44" s="34">
        <f t="shared" si="0"/>
        <v>29</v>
      </c>
      <c r="E44" s="41" t="s">
        <v>98</v>
      </c>
      <c r="F44" s="36" t="s">
        <v>153</v>
      </c>
      <c r="G44" s="37"/>
      <c r="H44" s="37"/>
      <c r="I44" s="57"/>
      <c r="J44" s="57"/>
    </row>
    <row r="45" spans="2:10" s="58" customFormat="1" ht="15.75">
      <c r="B45" s="33" t="s">
        <v>139</v>
      </c>
      <c r="C45" s="33" t="s">
        <v>77</v>
      </c>
      <c r="D45" s="34">
        <f t="shared" si="0"/>
        <v>30</v>
      </c>
      <c r="E45" s="41" t="s">
        <v>119</v>
      </c>
      <c r="F45" s="38" t="s">
        <v>153</v>
      </c>
      <c r="G45" s="36"/>
      <c r="H45" s="36"/>
      <c r="I45" s="57"/>
      <c r="J45" s="57"/>
    </row>
    <row r="46" spans="2:10" s="58" customFormat="1" ht="15.75">
      <c r="B46" s="33" t="s">
        <v>139</v>
      </c>
      <c r="C46" s="40" t="s">
        <v>78</v>
      </c>
      <c r="D46" s="34">
        <f t="shared" si="0"/>
        <v>31</v>
      </c>
      <c r="E46" s="35" t="s">
        <v>122</v>
      </c>
      <c r="F46" s="36" t="s">
        <v>153</v>
      </c>
      <c r="G46" s="36"/>
      <c r="H46" s="36"/>
      <c r="I46" s="57"/>
      <c r="J46" s="57"/>
    </row>
    <row r="47" spans="2:10" s="58" customFormat="1" ht="25.2">
      <c r="B47" s="33" t="s">
        <v>139</v>
      </c>
      <c r="C47" s="40" t="s">
        <v>78</v>
      </c>
      <c r="D47" s="34">
        <f t="shared" si="0"/>
        <v>32</v>
      </c>
      <c r="E47" s="37" t="s">
        <v>128</v>
      </c>
      <c r="F47" s="36"/>
      <c r="G47" s="37"/>
      <c r="H47" s="37"/>
      <c r="I47" s="57"/>
      <c r="J47" s="57"/>
    </row>
    <row r="48" spans="2:8" ht="15.75">
      <c r="B48" s="40" t="s">
        <v>132</v>
      </c>
      <c r="C48" s="33" t="s">
        <v>77</v>
      </c>
      <c r="D48" s="34">
        <f t="shared" si="0"/>
        <v>33</v>
      </c>
      <c r="E48" s="51" t="s">
        <v>117</v>
      </c>
      <c r="F48" s="38"/>
      <c r="G48" s="37"/>
      <c r="H48" s="37"/>
    </row>
    <row r="49" spans="2:8" ht="15.75">
      <c r="B49" s="40" t="s">
        <v>132</v>
      </c>
      <c r="C49" s="33" t="s">
        <v>78</v>
      </c>
      <c r="D49" s="34">
        <f t="shared" si="0"/>
        <v>34</v>
      </c>
      <c r="E49" s="37" t="s">
        <v>123</v>
      </c>
      <c r="F49" s="36" t="s">
        <v>153</v>
      </c>
      <c r="G49" s="36"/>
      <c r="H49" s="36"/>
    </row>
    <row r="50" spans="2:8" ht="15.75">
      <c r="B50" s="40" t="s">
        <v>132</v>
      </c>
      <c r="C50" s="40" t="s">
        <v>78</v>
      </c>
      <c r="D50" s="34">
        <f t="shared" si="0"/>
        <v>35</v>
      </c>
      <c r="E50" s="51" t="s">
        <v>124</v>
      </c>
      <c r="F50" s="38" t="s">
        <v>153</v>
      </c>
      <c r="G50" s="36"/>
      <c r="H50" s="36"/>
    </row>
    <row r="51" spans="2:8" ht="15.75">
      <c r="B51" s="40" t="s">
        <v>132</v>
      </c>
      <c r="C51" s="40" t="s">
        <v>78</v>
      </c>
      <c r="D51" s="34">
        <f t="shared" si="0"/>
        <v>36</v>
      </c>
      <c r="E51" s="41" t="s">
        <v>118</v>
      </c>
      <c r="F51" s="38" t="s">
        <v>153</v>
      </c>
      <c r="G51" s="36"/>
      <c r="H51" s="36"/>
    </row>
    <row r="52" spans="2:8" ht="15.75">
      <c r="B52" s="40" t="s">
        <v>132</v>
      </c>
      <c r="C52" s="40" t="s">
        <v>78</v>
      </c>
      <c r="D52" s="34">
        <f t="shared" si="0"/>
        <v>37</v>
      </c>
      <c r="E52" s="41" t="s">
        <v>96</v>
      </c>
      <c r="F52" s="38" t="s">
        <v>153</v>
      </c>
      <c r="G52" s="37"/>
      <c r="H52" s="37"/>
    </row>
    <row r="53" spans="2:8" ht="15.75">
      <c r="B53" s="40" t="s">
        <v>132</v>
      </c>
      <c r="C53" s="40" t="s">
        <v>78</v>
      </c>
      <c r="D53" s="34">
        <f t="shared" si="0"/>
        <v>38</v>
      </c>
      <c r="E53" s="41" t="s">
        <v>113</v>
      </c>
      <c r="F53" s="42"/>
      <c r="G53" s="37"/>
      <c r="H53" s="37"/>
    </row>
    <row r="54" spans="2:8" ht="15.75">
      <c r="B54" s="40" t="s">
        <v>132</v>
      </c>
      <c r="C54" s="40" t="s">
        <v>78</v>
      </c>
      <c r="D54" s="34">
        <f t="shared" si="0"/>
        <v>39</v>
      </c>
      <c r="E54" s="41" t="s">
        <v>116</v>
      </c>
      <c r="F54" s="38" t="s">
        <v>153</v>
      </c>
      <c r="G54" s="37"/>
      <c r="H54" s="37"/>
    </row>
    <row r="55" spans="2:8" ht="15.75">
      <c r="B55" s="40" t="s">
        <v>132</v>
      </c>
      <c r="C55" s="40" t="s">
        <v>81</v>
      </c>
      <c r="D55" s="34">
        <f t="shared" si="0"/>
        <v>40</v>
      </c>
      <c r="E55" s="51" t="s">
        <v>95</v>
      </c>
      <c r="F55" s="38"/>
      <c r="G55" s="36"/>
      <c r="H55" s="36"/>
    </row>
    <row r="56" spans="2:8" ht="15.75">
      <c r="B56" s="40" t="s">
        <v>132</v>
      </c>
      <c r="C56" s="40" t="s">
        <v>81</v>
      </c>
      <c r="D56" s="34">
        <f t="shared" si="0"/>
        <v>41</v>
      </c>
      <c r="E56" s="51" t="s">
        <v>100</v>
      </c>
      <c r="F56" s="38" t="s">
        <v>153</v>
      </c>
      <c r="G56" s="46"/>
      <c r="H56" s="46"/>
    </row>
    <row r="57" spans="2:8" ht="25.2">
      <c r="B57" s="40" t="s">
        <v>132</v>
      </c>
      <c r="C57" s="40" t="s">
        <v>81</v>
      </c>
      <c r="D57" s="34">
        <f t="shared" si="0"/>
        <v>42</v>
      </c>
      <c r="E57" s="51" t="s">
        <v>97</v>
      </c>
      <c r="F57" s="38"/>
      <c r="G57" s="46"/>
      <c r="H57" s="46"/>
    </row>
    <row r="58" spans="2:8" ht="15.75">
      <c r="B58" s="33" t="s">
        <v>131</v>
      </c>
      <c r="C58" s="33" t="s">
        <v>78</v>
      </c>
      <c r="D58" s="34">
        <f t="shared" si="0"/>
        <v>43</v>
      </c>
      <c r="E58" s="35" t="s">
        <v>114</v>
      </c>
      <c r="F58" s="36" t="s">
        <v>153</v>
      </c>
      <c r="G58" s="37"/>
      <c r="H58" s="37"/>
    </row>
    <row r="59" spans="2:8" ht="15.75">
      <c r="B59" s="33" t="s">
        <v>131</v>
      </c>
      <c r="C59" s="33" t="s">
        <v>78</v>
      </c>
      <c r="D59" s="34">
        <f t="shared" si="0"/>
        <v>44</v>
      </c>
      <c r="E59" s="37" t="s">
        <v>101</v>
      </c>
      <c r="F59" s="36" t="s">
        <v>153</v>
      </c>
      <c r="G59" s="37"/>
      <c r="H59" s="37"/>
    </row>
    <row r="60" spans="2:8" ht="15.75">
      <c r="B60" s="33" t="s">
        <v>131</v>
      </c>
      <c r="C60" s="33" t="s">
        <v>78</v>
      </c>
      <c r="D60" s="34">
        <f t="shared" si="0"/>
        <v>45</v>
      </c>
      <c r="E60" s="36" t="s">
        <v>102</v>
      </c>
      <c r="F60" s="36" t="s">
        <v>153</v>
      </c>
      <c r="G60" s="46"/>
      <c r="H60" s="46"/>
    </row>
    <row r="61" spans="2:8" ht="29.4" customHeight="1">
      <c r="B61" s="33" t="s">
        <v>131</v>
      </c>
      <c r="C61" s="33" t="s">
        <v>80</v>
      </c>
      <c r="D61" s="34">
        <f t="shared" si="0"/>
        <v>46</v>
      </c>
      <c r="E61" s="37" t="s">
        <v>108</v>
      </c>
      <c r="F61" s="42" t="s">
        <v>153</v>
      </c>
      <c r="G61" s="37"/>
      <c r="H61" s="37"/>
    </row>
    <row r="62" spans="2:8" ht="15.75">
      <c r="B62" s="33" t="s">
        <v>131</v>
      </c>
      <c r="C62" s="33" t="s">
        <v>78</v>
      </c>
      <c r="D62" s="34">
        <f t="shared" si="0"/>
        <v>47</v>
      </c>
      <c r="E62" s="37" t="s">
        <v>104</v>
      </c>
      <c r="F62" s="42" t="s">
        <v>153</v>
      </c>
      <c r="G62" s="37"/>
      <c r="H62" s="37"/>
    </row>
    <row r="63" spans="2:8" ht="15.75">
      <c r="B63" s="33" t="s">
        <v>131</v>
      </c>
      <c r="C63" s="33" t="s">
        <v>78</v>
      </c>
      <c r="D63" s="34">
        <f t="shared" si="0"/>
        <v>48</v>
      </c>
      <c r="E63" s="37" t="s">
        <v>157</v>
      </c>
      <c r="F63" s="42" t="s">
        <v>153</v>
      </c>
      <c r="G63" s="37"/>
      <c r="H63" s="37"/>
    </row>
    <row r="64" spans="2:8" ht="15.75">
      <c r="B64" s="33" t="s">
        <v>131</v>
      </c>
      <c r="C64" s="33" t="s">
        <v>78</v>
      </c>
      <c r="D64" s="34">
        <f t="shared" si="0"/>
        <v>49</v>
      </c>
      <c r="E64" s="37" t="s">
        <v>106</v>
      </c>
      <c r="F64" s="42" t="s">
        <v>153</v>
      </c>
      <c r="G64" s="37"/>
      <c r="H64" s="37"/>
    </row>
    <row r="65" spans="2:8" ht="15.75">
      <c r="B65" s="33" t="s">
        <v>131</v>
      </c>
      <c r="C65" s="33" t="s">
        <v>78</v>
      </c>
      <c r="D65" s="34">
        <f t="shared" si="0"/>
        <v>50</v>
      </c>
      <c r="E65" s="37" t="s">
        <v>107</v>
      </c>
      <c r="F65" s="42" t="s">
        <v>153</v>
      </c>
      <c r="G65" s="37"/>
      <c r="H65" s="37"/>
    </row>
    <row r="66" spans="2:8" ht="15.75">
      <c r="B66" s="33" t="s">
        <v>131</v>
      </c>
      <c r="C66" s="33" t="s">
        <v>78</v>
      </c>
      <c r="D66" s="34">
        <f t="shared" si="0"/>
        <v>51</v>
      </c>
      <c r="E66" s="41" t="s">
        <v>125</v>
      </c>
      <c r="F66" s="42" t="s">
        <v>153</v>
      </c>
      <c r="G66" s="37"/>
      <c r="H66" s="37"/>
    </row>
    <row r="67" spans="2:8" ht="15.75">
      <c r="B67" s="33" t="s">
        <v>130</v>
      </c>
      <c r="C67" s="33" t="s">
        <v>77</v>
      </c>
      <c r="D67" s="34">
        <f t="shared" si="0"/>
        <v>52</v>
      </c>
      <c r="E67" s="37" t="s">
        <v>109</v>
      </c>
      <c r="F67" s="36" t="s">
        <v>153</v>
      </c>
      <c r="G67" s="37"/>
      <c r="H67" s="37"/>
    </row>
    <row r="68" spans="2:8" ht="15.75">
      <c r="B68" s="33" t="s">
        <v>130</v>
      </c>
      <c r="C68" s="33" t="s">
        <v>78</v>
      </c>
      <c r="D68" s="34">
        <f t="shared" si="0"/>
        <v>53</v>
      </c>
      <c r="E68" s="37" t="s">
        <v>111</v>
      </c>
      <c r="F68" s="36" t="s">
        <v>153</v>
      </c>
      <c r="G68" s="37"/>
      <c r="H68" s="37"/>
    </row>
    <row r="69" spans="2:8" ht="15.75">
      <c r="B69" s="33" t="s">
        <v>130</v>
      </c>
      <c r="C69" s="33" t="s">
        <v>78</v>
      </c>
      <c r="D69" s="34">
        <f t="shared" si="0"/>
        <v>54</v>
      </c>
      <c r="E69" s="37" t="s">
        <v>112</v>
      </c>
      <c r="F69" s="36" t="s">
        <v>153</v>
      </c>
      <c r="G69" s="37"/>
      <c r="H69" s="37"/>
    </row>
    <row r="70" spans="2:8" ht="15.75">
      <c r="B70" s="33" t="s">
        <v>130</v>
      </c>
      <c r="C70" s="33" t="s">
        <v>78</v>
      </c>
      <c r="D70" s="34">
        <f t="shared" si="0"/>
        <v>55</v>
      </c>
      <c r="E70" s="36" t="s">
        <v>103</v>
      </c>
      <c r="F70" s="36" t="s">
        <v>153</v>
      </c>
      <c r="G70" s="37"/>
      <c r="H70" s="37"/>
    </row>
    <row r="71" spans="2:8" ht="15.75">
      <c r="B71" s="33" t="s">
        <v>130</v>
      </c>
      <c r="C71" s="33" t="s">
        <v>78</v>
      </c>
      <c r="D71" s="34">
        <f t="shared" si="0"/>
        <v>56</v>
      </c>
      <c r="E71" s="52" t="s">
        <v>110</v>
      </c>
      <c r="F71" s="36" t="s">
        <v>153</v>
      </c>
      <c r="G71" s="37"/>
      <c r="H71" s="37"/>
    </row>
    <row r="72" spans="2:8" ht="15.75">
      <c r="B72" s="33" t="s">
        <v>130</v>
      </c>
      <c r="C72" s="33" t="s">
        <v>78</v>
      </c>
      <c r="D72" s="34">
        <f t="shared" si="0"/>
        <v>57</v>
      </c>
      <c r="E72" s="52" t="s">
        <v>34</v>
      </c>
      <c r="F72" s="36" t="s">
        <v>153</v>
      </c>
      <c r="G72" s="36"/>
      <c r="H72" s="36"/>
    </row>
    <row r="73" spans="2:8" ht="15.75">
      <c r="B73" s="33" t="s">
        <v>130</v>
      </c>
      <c r="C73" s="33" t="s">
        <v>78</v>
      </c>
      <c r="D73" s="34">
        <f t="shared" si="0"/>
        <v>58</v>
      </c>
      <c r="E73" s="37" t="s">
        <v>136</v>
      </c>
      <c r="F73" s="36" t="s">
        <v>153</v>
      </c>
      <c r="G73" s="36"/>
      <c r="H73" s="36"/>
    </row>
    <row r="74" spans="2:8" ht="25.2">
      <c r="B74" s="33" t="s">
        <v>130</v>
      </c>
      <c r="C74" s="33" t="s">
        <v>83</v>
      </c>
      <c r="D74" s="34">
        <f t="shared" si="0"/>
        <v>59</v>
      </c>
      <c r="E74" s="37" t="s">
        <v>127</v>
      </c>
      <c r="F74" s="36" t="s">
        <v>153</v>
      </c>
      <c r="G74" s="37"/>
      <c r="H74" s="37"/>
    </row>
    <row r="75" spans="2:8" ht="15.75">
      <c r="B75" s="33" t="s">
        <v>130</v>
      </c>
      <c r="C75" s="33" t="s">
        <v>83</v>
      </c>
      <c r="D75" s="34">
        <f t="shared" si="0"/>
        <v>60</v>
      </c>
      <c r="E75" s="46" t="s">
        <v>138</v>
      </c>
      <c r="F75" s="36" t="s">
        <v>153</v>
      </c>
      <c r="G75" s="36"/>
      <c r="H75" s="36"/>
    </row>
    <row r="76" spans="2:8" ht="15.75">
      <c r="B76" s="33" t="s">
        <v>130</v>
      </c>
      <c r="C76" s="33" t="s">
        <v>83</v>
      </c>
      <c r="D76" s="34">
        <f t="shared" si="0"/>
        <v>61</v>
      </c>
      <c r="E76" s="46" t="s">
        <v>137</v>
      </c>
      <c r="F76" s="36" t="s">
        <v>153</v>
      </c>
      <c r="G76" s="36"/>
      <c r="H76" s="36"/>
    </row>
    <row r="77" spans="2:8" ht="15.75">
      <c r="B77" s="33" t="s">
        <v>130</v>
      </c>
      <c r="C77" s="33" t="s">
        <v>83</v>
      </c>
      <c r="D77" s="34">
        <f t="shared" si="0"/>
        <v>62</v>
      </c>
      <c r="E77" s="35" t="s">
        <v>160</v>
      </c>
      <c r="F77" s="36" t="s">
        <v>153</v>
      </c>
      <c r="G77" s="36"/>
      <c r="H77" s="36"/>
    </row>
  </sheetData>
  <sheetProtection selectLockedCells="1"/>
  <mergeCells count="19">
    <mergeCell ref="D13:G13"/>
    <mergeCell ref="B4:C4"/>
    <mergeCell ref="B5:C5"/>
    <mergeCell ref="B7:C7"/>
    <mergeCell ref="B13:C13"/>
    <mergeCell ref="B8:C8"/>
    <mergeCell ref="B11:C11"/>
    <mergeCell ref="B10:C10"/>
    <mergeCell ref="D8:G8"/>
    <mergeCell ref="D10:G10"/>
    <mergeCell ref="B12:C12"/>
    <mergeCell ref="D12:G12"/>
    <mergeCell ref="D11:G11"/>
    <mergeCell ref="B2:G2"/>
    <mergeCell ref="B1:G1"/>
    <mergeCell ref="D4:G4"/>
    <mergeCell ref="D5:G5"/>
    <mergeCell ref="D7:G7"/>
    <mergeCell ref="D6:G6"/>
  </mergeCells>
  <dataValidations count="46">
    <dataValidation type="list" allowBlank="1" showInputMessage="1" showErrorMessage="1" sqref="F21:F22">
      <formula1>"SELECT, 0, 1, 2, 3, 4, Other:"</formula1>
    </dataValidation>
    <dataValidation type="list" allowBlank="1" showInputMessage="1" showErrorMessage="1" sqref="F30:F31 F28">
      <formula1>"SELECT, Unavailable, Standard, Optional, Other:"</formula1>
    </dataValidation>
    <dataValidation type="list" allowBlank="1" showInputMessage="1" showErrorMessage="1" sqref="F16">
      <formula1>"SELECT, INTEGRATED all-in-one unit (recorder + single lens),   INTEGRATED all-in-one unit (recorder + dual lens), SEPARATE recorder + single-lens, SEPARATE recorder + dual-lens, Other:"</formula1>
    </dataValidation>
    <dataValidation type="list" allowBlank="1" showInputMessage="1" showErrorMessage="1" sqref="F17">
      <formula1>"SELECT, Consumer Grade (primarily for retail sales of individual units), Commercial or Industrial Grade (primarily for commercial fleet sales), Other:"</formula1>
    </dataValidation>
    <dataValidation type="list" allowBlank="1" showInputMessage="1" showErrorMessage="1" sqref="F18">
      <formula1>"SELECT, Plastic, Metal, Plastic &amp; Metal, Not Applicable, Other:"</formula1>
    </dataValidation>
    <dataValidation type="list" allowBlank="1" showInputMessage="1" showErrorMessage="1" sqref="F19">
      <formula1>"SELECT, On windshield, Camera on windshield + Recorder under dashboard, Other:"</formula1>
    </dataValidation>
    <dataValidation type="list" allowBlank="1" showInputMessage="1" showErrorMessage="1" sqref="F38 F35">
      <formula1>"SELECT, CMOS 1/4"" , CMOS 1/3"", CCD 1/4"", CCD 1/3"", Other:"</formula1>
    </dataValidation>
    <dataValidation type="list" allowBlank="1" showInputMessage="1" showErrorMessage="1" sqref="F51:F52">
      <formula1>"SELECT, No, Yes, Optional, Other:"</formula1>
    </dataValidation>
    <dataValidation type="list" allowBlank="1" showInputMessage="1" showErrorMessage="1" sqref="F54">
      <formula1>"SELECT, None, Yes, Optional, Other:"</formula1>
    </dataValidation>
    <dataValidation type="list" allowBlank="1" showInputMessage="1" showErrorMessage="1" sqref="F59:F60">
      <formula1>"SELECT, No wireless transmission or wireless access, Yes:, None, Other:"</formula1>
    </dataValidation>
    <dataValidation type="list" allowBlank="1" showInputMessage="1" showErrorMessage="1" sqref="F20">
      <formula1>"SELECT, Exterior Only (Dashcam), Interior Only, Interior &amp; Exterior, Other:"</formula1>
    </dataValidation>
    <dataValidation type="list" allowBlank="1" showInputMessage="1" showErrorMessage="1" sqref="F23">
      <formula1>"SELECT, No infrared lights, Continuously on.  Number of IR lights:, Activated in low light conditions only.  Number of IR lights:,  Other:"</formula1>
    </dataValidation>
    <dataValidation type="list" allowBlank="1" showInputMessage="1" showErrorMessage="1" sqref="F24">
      <formula1>"SELECT, Colour (all times), Monochrome (all times), Colour or monochrome (depending on lighting), Other:"</formula1>
    </dataValidation>
    <dataValidation type="list" allowBlank="1" showInputMessage="1" showErrorMessage="1" sqref="F27">
      <formula1>"SELECT, No, Standard, Optional, Other:"</formula1>
    </dataValidation>
    <dataValidation type="list" allowBlank="1" showInputMessage="1" showErrorMessage="1" sqref="F29">
      <formula1>"SELECT, No wireless transmission or access, WiFi (automated), WiFi (manual access), Satellite Network (automated), Satellite Network (manual access), Cell Network (automated) , Cell Network (manual access), Combination:, Other: "</formula1>
    </dataValidation>
    <dataValidation type="list" allowBlank="1" showInputMessage="1" showErrorMessage="1" sqref="F32">
      <formula1>"SELECT, Standard functionality.  Audio cannot be disabled., No audio functionality, Manufacturer can disable audio functonality before shipping., Other:"</formula1>
    </dataValidation>
    <dataValidation type="list" allowBlank="1" showInputMessage="1" showErrorMessage="1" sqref="F33">
      <formula1>"SELECT, No further recording, Recordings continue indefinetely, Recordings continue for a limited time:, Other:"</formula1>
    </dataValidation>
    <dataValidation type="list" allowBlank="1" showInputMessage="1" showErrorMessage="1" sqref="F34">
      <formula1>"SELECT, No triggers, Taxi meter trigger only, Door trigger only, Meter &amp; door trigger, Continuous video without triggers, G-force trigger only, Other:"</formula1>
    </dataValidation>
    <dataValidation type="list" allowBlank="1" showInputMessage="1" showErrorMessage="1" sqref="F36">
      <formula1>"SELECT, No self-diagnostics, System status light identifies image capture and recording failures, System transmits image capture and recording failures to the taxi company, Other:"</formula1>
    </dataValidation>
    <dataValidation type="list" allowBlank="1" showInputMessage="1" showErrorMessage="1" sqref="F37">
      <formula1>"SELECT, On-site technician is required, Camera operability (including camera aim) can be inspected remotely, Other:"</formula1>
    </dataValidation>
    <dataValidation type="list" allowBlank="1" showInputMessage="1" showErrorMessage="1" sqref="F40">
      <formula1>"SELECT, &lt; 10%, About 15%, About 20%, About 25%, &gt; 25%, Other:"</formula1>
    </dataValidation>
    <dataValidation type="list" allowBlank="1" showInputMessage="1" showErrorMessage="1" sqref="F41">
      <formula1>"SELECT, 720p, 1080p, Other:"</formula1>
    </dataValidation>
    <dataValidation type="list" allowBlank="1" showInputMessage="1" showErrorMessage="1" sqref="F42">
      <formula1>"SELECT, Proprietary format:, JPEG , PNG , TIFF, MP4, AVI, MOV, Multiple formats:, Other:"</formula1>
    </dataValidation>
    <dataValidation type="list" allowBlank="1" showInputMessage="1" showErrorMessage="1" sqref="F43">
      <formula1>"SELECT, No compression, Compression method:"</formula1>
    </dataValidation>
    <dataValidation type="list" allowBlank="1" showInputMessage="1" showErrorMessage="1" sqref="F44">
      <formula1>"SELECT, Not applicable, H.264, MPEG , MJPEG, Other:"</formula1>
    </dataValidation>
    <dataValidation type="list" allowBlank="1" showInputMessage="1" showErrorMessage="1" sqref="F45">
      <formula1>"SELECT, Unknown, FAT32, exFAT, NTFS, Other:"</formula1>
    </dataValidation>
    <dataValidation type="list" allowBlank="1" showInputMessage="1" showErrorMessage="1" sqref="F46">
      <formula1>"SELECT, Imprinted on images. List metadata types:, Separate file associated with each image.  List metadata types:, Image imprint &amp; separate file.   List metadata types:, Other:"</formula1>
    </dataValidation>
    <dataValidation type="list" allowBlank="1" showInputMessage="1" showErrorMessage="1" sqref="F49">
      <formula1>"SELECT, Flash card, Compact Flash (CF) card, MicroSD card, Solid State Drive (SSD), Combination: , Other:"</formula1>
    </dataValidation>
    <dataValidation type="list" allowBlank="1" showInputMessage="1" showErrorMessage="1" sqref="F50">
      <formula1>"SELECT, Consumer Grade (available for purchase in retail stores), Industrial Grade (for commercial applications), Other:"</formula1>
    </dataValidation>
    <dataValidation type="list" allowBlank="1" showInputMessage="1" showErrorMessage="1" sqref="F56">
      <formula1>"SELECT, No partitions, Yes.  Size and purpose of image partition(s):, Other:  "</formula1>
    </dataValidation>
    <dataValidation type="list" allowBlank="1" showInputMessage="1" showErrorMessage="1" sqref="F58">
      <formula1>"SELECT, Not applicable, Taxi company servers, Third-party servers in Canada, Third-party servers in the US, Third-party services outside Canada &amp; US, Combination:, Other: "</formula1>
    </dataValidation>
    <dataValidation type="list" allowBlank="1" showInputMessage="1" showErrorMessage="1" sqref="F61">
      <formula1>"SELECT, No remote storage, No differences, Lower resolution:, Smaller file size:, Multiple differences:, Other:"</formula1>
    </dataValidation>
    <dataValidation type="list" allowBlank="1" showInputMessage="1" showErrorMessage="1" sqref="F62:F64">
      <formula1>"SELECT, No remote storage, No, Yes, Optional, Other:"</formula1>
    </dataValidation>
    <dataValidation type="list" allowBlank="1" showInputMessage="1" showErrorMessage="1" sqref="F65">
      <formula1>"SELECT, No remote storage, No maximum, Images overwritten in a loop. Estimated retention time (hours):, Pre-set maximum (hours):, Range of retention times (hours):, Other:"</formula1>
    </dataValidation>
    <dataValidation type="list" allowBlank="1" showInputMessage="1" showErrorMessage="1" sqref="F66">
      <formula1>"SELECT, No remote storage, None, Standard Safeguard:, Optional Safegaurd:, Mix of Standard &amp; Optional Safeguards:"</formula1>
    </dataValidation>
    <dataValidation type="list" allowBlank="1" showInputMessage="1" showErrorMessage="1" sqref="F67">
      <formula1>"SELECT, No specialized software is provided , Only VIEWING software is provided, Separate VIEWING &amp; SETUP software is provided, Separate VIEWING, SETUP &amp; INSPECTION software is provided, Other:"</formula1>
    </dataValidation>
    <dataValidation type="list" allowBlank="1" showInputMessage="1" showErrorMessage="1" sqref="F68">
      <formula1>"SELECT, No specialized software is required, Only VIEWING software is required, Separate VIEWING &amp; SETUP software is required for each function, Separate VIEWING, SETUP &amp; INSPECTION software is required for each function, Other:"</formula1>
    </dataValidation>
    <dataValidation type="list" allowBlank="1" showInputMessage="1" showErrorMessage="1" sqref="F69">
      <formula1>"SELECT, No specialized software is provided, Only VIEWING software provides this access, All software provide this access, Other:"</formula1>
    </dataValidation>
    <dataValidation type="list" allowBlank="1" showInputMessage="1" showErrorMessage="1" sqref="F70">
      <formula1>"SELECT, No specialized software is provided, Download via public URL:, Download via non-public URL:, Email from Manufacturer, Download from Secure Portal , Other:"</formula1>
    </dataValidation>
    <dataValidation type="list" allowBlank="1" showInputMessage="1" showErrorMessage="1" sqref="F71">
      <formula1>"SELECT, No specialized software is provided , No Terms of Use is applicable, Yes.  A copy is attached., Other:"</formula1>
    </dataValidation>
    <dataValidation type="list" allowBlank="1" showInputMessage="1" showErrorMessage="1" sqref="F72">
      <formula1>"SELECT, No specialized software is provided , Yes, No, Other:"</formula1>
    </dataValidation>
    <dataValidation type="list" allowBlank="1" showInputMessage="1" showErrorMessage="1" sqref="F73">
      <formula1>"SELECT, No specialized software is provided, Yes:, Yes: Computer requires a hasp key / security dongle, No, Other:"</formula1>
    </dataValidation>
    <dataValidation type="list" allowBlank="1" showInputMessage="1" showErrorMessage="1" sqref="F74:F75">
      <formula1>"SELECT, No, Yes. Describe:, Other:"</formula1>
    </dataValidation>
    <dataValidation type="list" allowBlank="1" showInputMessage="1" showErrorMessage="1" sqref="F76">
      <formula1>"SELECT, No, Yes. Identify file format options for exported files:, Other:"</formula1>
    </dataValidation>
    <dataValidation type="list" allowBlank="1" showInputMessage="1" showErrorMessage="1" sqref="F77">
      <formula1>"SELECT, Windows, MAC, Linux, Windows &amp; MAC, Other: "</formula1>
    </dataValidation>
    <dataValidation type="list" allowBlank="1" showInputMessage="1" showErrorMessage="1" sqref="C16:C77">
      <formula1>Sheet1!$F$4:$F$12</formula1>
    </dataValidation>
  </dataValidations>
  <hyperlinks>
    <hyperlink ref="E40" r:id="rId1" display="&quot;Object Size&quot; of rear passenger's head (chin to top of head).  See Appendix A of Taxi Camera Approval Guide."/>
    <hyperlink ref="B2:G2" r:id="rId2" display="A camera manufacturer completes this spreadsheet to report camera function and specification details.  Submit it as an Excel file as part of your camera approval request package.   The spreadsheet is designed to speed up and standardize information sharin"/>
  </hyperlinks>
  <printOptions horizontalCentered="1" verticalCentered="1"/>
  <pageMargins left="0.31496062992125984" right="0.31496062992125984" top="1.141732283464567" bottom="0.7480314960629921" header="0.31496062992125984" footer="0.3937007874015748"/>
  <pageSetup horizontalDpi="600" verticalDpi="600" orientation="landscape" r:id="rId5"/>
  <headerFooter>
    <oddHeader>&amp;L&amp;G&amp;RTaxi Camera Specifications Worksheet</oddHeader>
    <oddFooter>&amp;LPT Board Form 21&amp;COctober 3, 2018&amp;RPage &amp;P</oddFooter>
  </headerFooter>
  <legacyDrawingHF r:id="rId4"/>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2"/>
  <sheetViews>
    <sheetView workbookViewId="0" topLeftCell="A1">
      <selection activeCell="F11" sqref="F11"/>
    </sheetView>
  </sheetViews>
  <sheetFormatPr defaultColWidth="9.00390625" defaultRowHeight="15.75"/>
  <sheetData>
    <row r="3" ht="15.75">
      <c r="F3" s="26" t="s">
        <v>84</v>
      </c>
    </row>
    <row r="4" spans="1:6" ht="15.75">
      <c r="A4" s="5" t="s">
        <v>2</v>
      </c>
      <c r="F4" t="s">
        <v>77</v>
      </c>
    </row>
    <row r="5" spans="1:6" ht="15.75">
      <c r="A5" s="5" t="s">
        <v>31</v>
      </c>
      <c r="F5" t="s">
        <v>80</v>
      </c>
    </row>
    <row r="6" spans="1:6" ht="15.75">
      <c r="A6" s="6">
        <v>0</v>
      </c>
      <c r="F6" t="s">
        <v>78</v>
      </c>
    </row>
    <row r="7" spans="1:6" ht="15.75">
      <c r="A7" s="6">
        <v>1</v>
      </c>
      <c r="F7" t="s">
        <v>81</v>
      </c>
    </row>
    <row r="8" spans="1:6" ht="15.75">
      <c r="A8" s="6">
        <v>2</v>
      </c>
      <c r="F8" t="s">
        <v>82</v>
      </c>
    </row>
    <row r="9" spans="1:6" ht="15.75">
      <c r="A9" s="6">
        <v>3</v>
      </c>
      <c r="F9" t="s">
        <v>83</v>
      </c>
    </row>
    <row r="10" spans="1:6" ht="15.75">
      <c r="A10" s="6">
        <v>4</v>
      </c>
      <c r="F10" t="s">
        <v>141</v>
      </c>
    </row>
    <row r="11" spans="1:6" ht="15.75">
      <c r="A11" s="6">
        <v>5</v>
      </c>
      <c r="F11" t="s">
        <v>79</v>
      </c>
    </row>
    <row r="12" spans="1:6" ht="15.75">
      <c r="A12" s="6" t="s">
        <v>3</v>
      </c>
      <c r="F12" t="s">
        <v>85</v>
      </c>
    </row>
    <row r="13" ht="15.75">
      <c r="A13" s="7"/>
    </row>
    <row r="14" ht="15.75">
      <c r="A14" s="5" t="s">
        <v>4</v>
      </c>
    </row>
    <row r="15" ht="15.75">
      <c r="A15" s="5" t="s">
        <v>32</v>
      </c>
    </row>
    <row r="16" ht="15.75">
      <c r="A16" s="7" t="s">
        <v>5</v>
      </c>
    </row>
    <row r="17" ht="15.75">
      <c r="A17" s="7" t="s">
        <v>6</v>
      </c>
    </row>
    <row r="18" ht="15.75">
      <c r="A18" s="7" t="s">
        <v>7</v>
      </c>
    </row>
    <row r="19" ht="15.75">
      <c r="A19" s="7" t="s">
        <v>8</v>
      </c>
    </row>
    <row r="20" ht="15.75">
      <c r="A20" s="6" t="s">
        <v>3</v>
      </c>
    </row>
    <row r="21" ht="15.75">
      <c r="A21" s="7"/>
    </row>
    <row r="22" ht="15.75">
      <c r="A22" s="5" t="s">
        <v>9</v>
      </c>
    </row>
    <row r="23" ht="15.75">
      <c r="A23" s="5" t="s">
        <v>31</v>
      </c>
    </row>
    <row r="24" ht="15.75">
      <c r="A24" s="7" t="s">
        <v>10</v>
      </c>
    </row>
    <row r="25" ht="15.75">
      <c r="A25" s="7" t="s">
        <v>11</v>
      </c>
    </row>
    <row r="26" ht="15.75">
      <c r="A26" s="7" t="s">
        <v>12</v>
      </c>
    </row>
    <row r="27" ht="15.75">
      <c r="A27" s="7" t="s">
        <v>13</v>
      </c>
    </row>
    <row r="28" ht="15.75">
      <c r="A28" s="7" t="s">
        <v>14</v>
      </c>
    </row>
    <row r="29" ht="15.75">
      <c r="A29" s="7" t="s">
        <v>15</v>
      </c>
    </row>
    <row r="30" ht="15.75">
      <c r="A30" s="7" t="s">
        <v>16</v>
      </c>
    </row>
    <row r="31" ht="15.75">
      <c r="A31" s="7" t="s">
        <v>17</v>
      </c>
    </row>
    <row r="32" ht="15.75">
      <c r="A32" s="7" t="s">
        <v>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88"/>
  <sheetViews>
    <sheetView workbookViewId="0" topLeftCell="A1">
      <selection activeCell="G6" sqref="G6:J14"/>
    </sheetView>
  </sheetViews>
  <sheetFormatPr defaultColWidth="9.00390625" defaultRowHeight="15.75"/>
  <sheetData>
    <row r="3" ht="15.75">
      <c r="A3" t="s">
        <v>142</v>
      </c>
    </row>
    <row r="6" spans="1:12" ht="30">
      <c r="A6" s="75" t="s">
        <v>21</v>
      </c>
      <c r="B6" s="75"/>
      <c r="C6" s="76" t="s">
        <v>22</v>
      </c>
      <c r="D6" s="77"/>
      <c r="E6" s="1"/>
      <c r="F6" s="1"/>
      <c r="G6" s="28" t="s">
        <v>88</v>
      </c>
      <c r="H6" s="29" t="s">
        <v>83</v>
      </c>
      <c r="I6" s="30" t="e">
        <f>#REF!+1</f>
        <v>#REF!</v>
      </c>
      <c r="J6" s="23" t="s">
        <v>62</v>
      </c>
      <c r="K6" s="1"/>
      <c r="L6" s="1"/>
    </row>
    <row r="7" spans="1:12" ht="15.75">
      <c r="A7" s="75" t="s">
        <v>20</v>
      </c>
      <c r="B7" s="75"/>
      <c r="C7" s="10" t="s">
        <v>23</v>
      </c>
      <c r="D7" s="11"/>
      <c r="E7" s="1"/>
      <c r="F7" s="1"/>
      <c r="G7" s="31"/>
      <c r="H7" s="24" t="s">
        <v>83</v>
      </c>
      <c r="I7" s="32" t="e">
        <f aca="true" t="shared" si="0" ref="I7:I14">I6+1</f>
        <v>#REF!</v>
      </c>
      <c r="J7" s="24" t="s">
        <v>63</v>
      </c>
      <c r="K7" s="1"/>
      <c r="L7" s="1"/>
    </row>
    <row r="8" spans="1:12" ht="15.75">
      <c r="A8" s="20"/>
      <c r="B8" s="20"/>
      <c r="C8" s="21"/>
      <c r="D8" s="22"/>
      <c r="E8" s="1"/>
      <c r="F8" s="1"/>
      <c r="G8" s="28"/>
      <c r="H8" s="29" t="s">
        <v>83</v>
      </c>
      <c r="I8" s="30" t="e">
        <f t="shared" si="0"/>
        <v>#REF!</v>
      </c>
      <c r="J8" s="23" t="s">
        <v>64</v>
      </c>
      <c r="K8" s="1"/>
      <c r="L8" s="1"/>
    </row>
    <row r="9" spans="1:12" ht="30">
      <c r="A9" s="20"/>
      <c r="B9" s="20"/>
      <c r="C9" s="21"/>
      <c r="D9" s="22"/>
      <c r="E9" s="1"/>
      <c r="F9" s="1"/>
      <c r="G9" s="31"/>
      <c r="H9" s="24" t="s">
        <v>83</v>
      </c>
      <c r="I9" s="32" t="e">
        <f t="shared" si="0"/>
        <v>#REF!</v>
      </c>
      <c r="J9" s="25" t="s">
        <v>71</v>
      </c>
      <c r="K9" s="1"/>
      <c r="L9" s="1"/>
    </row>
    <row r="10" spans="1:12" ht="45">
      <c r="A10" s="75" t="s">
        <v>72</v>
      </c>
      <c r="B10" s="75"/>
      <c r="C10" s="10" t="s">
        <v>29</v>
      </c>
      <c r="D10" s="11"/>
      <c r="E10" s="1"/>
      <c r="F10" s="1"/>
      <c r="G10" s="28"/>
      <c r="H10" s="29" t="s">
        <v>83</v>
      </c>
      <c r="I10" s="30" t="e">
        <f t="shared" si="0"/>
        <v>#REF!</v>
      </c>
      <c r="J10" s="23" t="s">
        <v>65</v>
      </c>
      <c r="K10" s="1"/>
      <c r="L10" s="1"/>
    </row>
    <row r="11" spans="1:12" ht="45">
      <c r="A11" s="75" t="s">
        <v>28</v>
      </c>
      <c r="B11" s="75"/>
      <c r="C11" s="10" t="s">
        <v>25</v>
      </c>
      <c r="D11" s="11"/>
      <c r="E11" s="1"/>
      <c r="F11" s="1"/>
      <c r="G11" s="31"/>
      <c r="H11" s="24" t="s">
        <v>83</v>
      </c>
      <c r="I11" s="32" t="e">
        <f t="shared" si="0"/>
        <v>#REF!</v>
      </c>
      <c r="J11" s="25" t="s">
        <v>68</v>
      </c>
      <c r="K11" s="1"/>
      <c r="L11" s="1"/>
    </row>
    <row r="12" spans="7:10" ht="45">
      <c r="G12" s="28"/>
      <c r="H12" s="29" t="s">
        <v>83</v>
      </c>
      <c r="I12" s="30" t="e">
        <f t="shared" si="0"/>
        <v>#REF!</v>
      </c>
      <c r="J12" s="23" t="s">
        <v>69</v>
      </c>
    </row>
    <row r="13" spans="7:10" ht="45">
      <c r="G13" s="31"/>
      <c r="H13" s="24" t="s">
        <v>83</v>
      </c>
      <c r="I13" s="32" t="e">
        <f t="shared" si="0"/>
        <v>#REF!</v>
      </c>
      <c r="J13" s="25" t="s">
        <v>70</v>
      </c>
    </row>
    <row r="14" spans="1:10" ht="45">
      <c r="A14" t="s">
        <v>87</v>
      </c>
      <c r="G14" s="28"/>
      <c r="H14" s="29" t="s">
        <v>83</v>
      </c>
      <c r="I14" s="30" t="e">
        <f t="shared" si="0"/>
        <v>#REF!</v>
      </c>
      <c r="J14" s="23" t="s">
        <v>66</v>
      </c>
    </row>
    <row r="15" ht="30">
      <c r="A15" s="23" t="s">
        <v>48</v>
      </c>
    </row>
    <row r="16" spans="1:12" ht="15.75">
      <c r="A16" s="24" t="s">
        <v>49</v>
      </c>
      <c r="B16" s="1"/>
      <c r="C16" s="1"/>
      <c r="D16" s="1"/>
      <c r="E16" s="1"/>
      <c r="F16" s="1"/>
      <c r="G16" s="1"/>
      <c r="H16" s="1"/>
      <c r="I16" s="1"/>
      <c r="J16" s="1"/>
      <c r="K16" s="1"/>
      <c r="L16" s="1"/>
    </row>
    <row r="17" spans="1:12" ht="15.75">
      <c r="A17" s="24"/>
      <c r="B17" s="1"/>
      <c r="C17" s="1"/>
      <c r="D17" s="1"/>
      <c r="E17" s="1"/>
      <c r="F17" s="1"/>
      <c r="G17" s="1"/>
      <c r="H17" s="1"/>
      <c r="I17" s="1"/>
      <c r="J17" s="1"/>
      <c r="K17" s="1"/>
      <c r="L17" s="1"/>
    </row>
    <row r="18" spans="1:12" ht="15.75">
      <c r="A18" s="23" t="s">
        <v>50</v>
      </c>
      <c r="B18" s="1"/>
      <c r="C18" s="1"/>
      <c r="D18" s="1"/>
      <c r="E18" s="1"/>
      <c r="F18" s="1"/>
      <c r="G18" s="1"/>
      <c r="H18" s="1"/>
      <c r="I18" s="1"/>
      <c r="J18" s="1"/>
      <c r="K18" s="1"/>
      <c r="L18" s="1"/>
    </row>
    <row r="19" ht="15.75">
      <c r="A19" s="25" t="s">
        <v>51</v>
      </c>
    </row>
    <row r="20" spans="1:12" ht="30">
      <c r="A20" s="23" t="s">
        <v>52</v>
      </c>
      <c r="I20" s="1"/>
      <c r="J20" s="1"/>
      <c r="K20" s="1"/>
      <c r="L20" s="1"/>
    </row>
    <row r="21" spans="1:12" ht="60">
      <c r="A21" s="25" t="s">
        <v>53</v>
      </c>
      <c r="H21" s="1"/>
      <c r="I21" s="1"/>
      <c r="J21" s="1"/>
      <c r="K21" s="1"/>
      <c r="L21" s="1"/>
    </row>
    <row r="22" spans="1:12" ht="15.75">
      <c r="A22" s="27"/>
      <c r="H22" s="1"/>
      <c r="I22" s="1"/>
      <c r="J22" s="1"/>
      <c r="K22" s="1"/>
      <c r="L22" s="1"/>
    </row>
    <row r="23" spans="1:12" ht="15.75">
      <c r="A23" s="27"/>
      <c r="H23" s="1"/>
      <c r="I23" s="1"/>
      <c r="J23" s="1"/>
      <c r="K23" s="1"/>
      <c r="L23" s="1"/>
    </row>
    <row r="24" spans="1:12" ht="15.75">
      <c r="A24" s="27"/>
      <c r="H24" s="1"/>
      <c r="I24" s="1"/>
      <c r="J24" s="1"/>
      <c r="K24" s="1"/>
      <c r="L24" s="1"/>
    </row>
    <row r="25" spans="1:12" ht="15.75">
      <c r="A25" s="27"/>
      <c r="H25" s="1"/>
      <c r="I25" s="1"/>
      <c r="J25" s="1"/>
      <c r="K25" s="1"/>
      <c r="L25" s="1"/>
    </row>
    <row r="26" spans="1:12" ht="15.75">
      <c r="A26" s="27"/>
      <c r="H26" s="1"/>
      <c r="I26" s="1"/>
      <c r="J26" s="1"/>
      <c r="K26" s="1"/>
      <c r="L26" s="1"/>
    </row>
    <row r="27" spans="8:12" ht="15.75">
      <c r="H27" s="1"/>
      <c r="I27" s="1"/>
      <c r="J27" s="1"/>
      <c r="K27" s="1"/>
      <c r="L27" s="1"/>
    </row>
    <row r="28" spans="8:12" ht="15.75">
      <c r="H28" s="1"/>
      <c r="I28" s="1"/>
      <c r="J28" s="1"/>
      <c r="K28" s="1"/>
      <c r="L28" s="1"/>
    </row>
    <row r="29" spans="8:12" ht="15.75">
      <c r="H29" s="1"/>
      <c r="I29" s="1"/>
      <c r="J29" s="1"/>
      <c r="K29" s="1"/>
      <c r="L29" s="1"/>
    </row>
    <row r="30" spans="8:12" ht="15.75">
      <c r="H30" s="1"/>
      <c r="I30" s="1"/>
      <c r="J30" s="1"/>
      <c r="K30" s="1"/>
      <c r="L30" s="1"/>
    </row>
    <row r="31" spans="9:12" ht="15.75">
      <c r="I31" s="1"/>
      <c r="J31" s="1"/>
      <c r="K31" s="1"/>
      <c r="L31" s="1"/>
    </row>
    <row r="32" spans="9:12" ht="15.75">
      <c r="I32" s="1"/>
      <c r="J32" s="1"/>
      <c r="K32" s="1"/>
      <c r="L32" s="1"/>
    </row>
    <row r="33" spans="9:12" ht="15.75">
      <c r="I33" s="1"/>
      <c r="J33" s="1"/>
      <c r="K33" s="1"/>
      <c r="L33" s="1"/>
    </row>
    <row r="34" spans="9:12" ht="15.75">
      <c r="I34" s="1"/>
      <c r="J34" s="1"/>
      <c r="K34" s="1"/>
      <c r="L34" s="1"/>
    </row>
    <row r="35" spans="9:12" ht="15.75">
      <c r="I35" s="1"/>
      <c r="J35" s="1"/>
      <c r="K35" s="1"/>
      <c r="L35" s="1"/>
    </row>
    <row r="36" spans="9:12" ht="15.75">
      <c r="I36" s="1"/>
      <c r="J36" s="1"/>
      <c r="K36" s="1"/>
      <c r="L36" s="1"/>
    </row>
    <row r="37" spans="9:12" ht="15.75">
      <c r="I37" s="1"/>
      <c r="J37" s="1"/>
      <c r="K37" s="1"/>
      <c r="L37" s="1"/>
    </row>
    <row r="38" spans="9:12" ht="15.75">
      <c r="I38" s="1"/>
      <c r="J38" s="1"/>
      <c r="K38" s="1"/>
      <c r="L38" s="1"/>
    </row>
    <row r="39" spans="9:12" ht="15.75">
      <c r="I39" s="1"/>
      <c r="J39" s="1"/>
      <c r="K39" s="1"/>
      <c r="L39" s="1"/>
    </row>
    <row r="40" spans="9:12" ht="15.75">
      <c r="I40" s="1"/>
      <c r="J40" s="1"/>
      <c r="K40" s="1"/>
      <c r="L40" s="1"/>
    </row>
    <row r="41" spans="9:12" ht="15.75">
      <c r="I41" s="1"/>
      <c r="J41" s="1"/>
      <c r="K41" s="1"/>
      <c r="L41" s="1"/>
    </row>
    <row r="42" spans="9:12" ht="15.75">
      <c r="I42" s="1"/>
      <c r="J42" s="1"/>
      <c r="K42" s="1"/>
      <c r="L42" s="1"/>
    </row>
    <row r="43" spans="9:12" ht="15.75">
      <c r="I43" s="1"/>
      <c r="J43" s="1"/>
      <c r="K43" s="1"/>
      <c r="L43" s="1"/>
    </row>
    <row r="44" spans="9:12" ht="15.75">
      <c r="I44" s="1"/>
      <c r="J44" s="1"/>
      <c r="K44" s="1"/>
      <c r="L44" s="1"/>
    </row>
    <row r="45" spans="9:12" ht="15.75">
      <c r="I45" s="1"/>
      <c r="J45" s="1"/>
      <c r="K45" s="1"/>
      <c r="L45" s="1"/>
    </row>
    <row r="46" spans="9:12" ht="15.75">
      <c r="I46" s="1"/>
      <c r="J46" s="1"/>
      <c r="K46" s="1"/>
      <c r="L46" s="1"/>
    </row>
    <row r="58" ht="15.75">
      <c r="A58" s="18"/>
    </row>
    <row r="59" ht="15.75">
      <c r="A59" s="17" t="s">
        <v>33</v>
      </c>
    </row>
    <row r="60" ht="15.75">
      <c r="A60" s="19"/>
    </row>
    <row r="61" ht="15.75">
      <c r="A61" s="19"/>
    </row>
    <row r="62" ht="15.75">
      <c r="A62" s="19"/>
    </row>
    <row r="63" ht="15.75">
      <c r="A63" s="19"/>
    </row>
    <row r="64" ht="15.75">
      <c r="A64" s="19"/>
    </row>
    <row r="65" ht="15.75">
      <c r="A65" s="19"/>
    </row>
    <row r="66" ht="15.75">
      <c r="A66" s="19"/>
    </row>
    <row r="67" ht="15.75">
      <c r="A67" s="19"/>
    </row>
    <row r="68" ht="15.75">
      <c r="A68" s="19"/>
    </row>
    <row r="69" ht="15.75">
      <c r="A69" s="19"/>
    </row>
    <row r="70" ht="15.75">
      <c r="A70" s="19"/>
    </row>
    <row r="71" ht="15.75">
      <c r="A71" s="19"/>
    </row>
    <row r="72" ht="15.75">
      <c r="A72" s="19"/>
    </row>
    <row r="145" spans="7:10" ht="19.2">
      <c r="G145" s="9" t="s">
        <v>39</v>
      </c>
      <c r="H145" s="73" t="s">
        <v>35</v>
      </c>
      <c r="I145" s="74"/>
      <c r="J145" s="74"/>
    </row>
    <row r="146" spans="7:10" ht="15.75">
      <c r="G146" t="s">
        <v>27</v>
      </c>
      <c r="H146" s="4" t="s">
        <v>1</v>
      </c>
      <c r="I146" s="4" t="s">
        <v>47</v>
      </c>
      <c r="J146" s="4" t="s">
        <v>0</v>
      </c>
    </row>
    <row r="147" spans="7:10" ht="15.75">
      <c r="G147" s="12">
        <f>1</f>
        <v>1</v>
      </c>
      <c r="H147" s="13"/>
      <c r="I147" s="4"/>
      <c r="J147" s="4"/>
    </row>
    <row r="148" spans="7:10" ht="15.75">
      <c r="G148" s="8">
        <f aca="true" t="shared" si="1" ref="G148:G154">G147+1</f>
        <v>2</v>
      </c>
      <c r="H148" s="4"/>
      <c r="I148" s="4"/>
      <c r="J148" s="4"/>
    </row>
    <row r="149" spans="7:10" ht="45">
      <c r="G149" s="8">
        <f t="shared" si="1"/>
        <v>3</v>
      </c>
      <c r="H149" s="13" t="s">
        <v>40</v>
      </c>
      <c r="I149" s="15"/>
      <c r="J149" s="4"/>
    </row>
    <row r="150" spans="1:10" ht="45">
      <c r="A150" t="s">
        <v>37</v>
      </c>
      <c r="G150" s="8">
        <f t="shared" si="1"/>
        <v>4</v>
      </c>
      <c r="H150" s="2" t="s">
        <v>41</v>
      </c>
      <c r="I150" s="15"/>
      <c r="J150" s="2"/>
    </row>
    <row r="151" spans="1:10" ht="90">
      <c r="A151" t="s">
        <v>36</v>
      </c>
      <c r="G151" s="8">
        <f t="shared" si="1"/>
        <v>5</v>
      </c>
      <c r="H151" s="2" t="s">
        <v>45</v>
      </c>
      <c r="I151" s="4"/>
      <c r="J151" s="2"/>
    </row>
    <row r="152" spans="7:10" ht="90">
      <c r="G152" s="8">
        <f t="shared" si="1"/>
        <v>6</v>
      </c>
      <c r="H152" s="3" t="s">
        <v>44</v>
      </c>
      <c r="I152" s="4"/>
      <c r="J152" s="3"/>
    </row>
    <row r="153" spans="7:10" ht="60">
      <c r="G153" s="8">
        <f t="shared" si="1"/>
        <v>7</v>
      </c>
      <c r="H153" s="13" t="s">
        <v>46</v>
      </c>
      <c r="I153" s="4"/>
      <c r="J153" s="14"/>
    </row>
    <row r="154" spans="7:10" ht="90">
      <c r="G154" s="8">
        <f t="shared" si="1"/>
        <v>8</v>
      </c>
      <c r="H154" s="13" t="s">
        <v>42</v>
      </c>
      <c r="I154" s="4"/>
      <c r="J154" s="4"/>
    </row>
    <row r="155" spans="7:10" ht="90">
      <c r="G155" s="8">
        <f>1</f>
        <v>1</v>
      </c>
      <c r="H155" s="13" t="s">
        <v>43</v>
      </c>
      <c r="I155" s="4"/>
      <c r="J155" s="4"/>
    </row>
    <row r="156" spans="7:10" ht="30">
      <c r="G156" s="8">
        <f>G154+1</f>
        <v>9</v>
      </c>
      <c r="H156" s="13" t="s">
        <v>19</v>
      </c>
      <c r="I156" s="4"/>
      <c r="J156" s="4"/>
    </row>
    <row r="157" spans="7:10" ht="45">
      <c r="G157" s="8">
        <f>G156+1</f>
        <v>10</v>
      </c>
      <c r="H157" s="13" t="s">
        <v>18</v>
      </c>
      <c r="I157" s="4"/>
      <c r="J157" s="4"/>
    </row>
    <row r="158" spans="7:10" ht="15.75">
      <c r="G158" s="8">
        <f>G159+1</f>
        <v>12</v>
      </c>
      <c r="H158" s="4"/>
      <c r="I158" s="4"/>
      <c r="J158" s="4"/>
    </row>
    <row r="159" spans="7:10" ht="15.75">
      <c r="G159" s="8">
        <f>G157+1</f>
        <v>11</v>
      </c>
      <c r="H159" s="13"/>
      <c r="I159" s="4"/>
      <c r="J159" s="4"/>
    </row>
    <row r="160" spans="7:10" ht="15.75">
      <c r="G160" s="8">
        <f>G158+1</f>
        <v>13</v>
      </c>
      <c r="H160" s="13"/>
      <c r="I160" s="4"/>
      <c r="J160" s="4"/>
    </row>
    <row r="161" spans="7:10" ht="15.75">
      <c r="G161" s="8">
        <f>G160+1</f>
        <v>14</v>
      </c>
      <c r="H161" s="13"/>
      <c r="I161" s="4"/>
      <c r="J161" s="4"/>
    </row>
    <row r="162" spans="7:10" ht="15.75">
      <c r="G162" s="8">
        <f>G161+1</f>
        <v>15</v>
      </c>
      <c r="H162" s="13"/>
      <c r="I162" s="4"/>
      <c r="J162" s="4"/>
    </row>
    <row r="163" spans="7:10" ht="15.75">
      <c r="G163" s="8">
        <f>G162+1</f>
        <v>16</v>
      </c>
      <c r="H163" s="2"/>
      <c r="I163" s="4"/>
      <c r="J163" s="4"/>
    </row>
    <row r="165" spans="7:10" ht="19.2">
      <c r="G165" s="9" t="s">
        <v>39</v>
      </c>
      <c r="H165" s="73" t="s">
        <v>54</v>
      </c>
      <c r="I165" s="74"/>
      <c r="J165" s="74"/>
    </row>
    <row r="166" spans="7:10" ht="15.75">
      <c r="G166" t="s">
        <v>27</v>
      </c>
      <c r="H166" s="4" t="s">
        <v>1</v>
      </c>
      <c r="I166" s="4" t="s">
        <v>26</v>
      </c>
      <c r="J166" s="4" t="s">
        <v>0</v>
      </c>
    </row>
    <row r="167" spans="7:10" ht="15.75">
      <c r="G167" s="12">
        <f>1</f>
        <v>1</v>
      </c>
      <c r="H167" s="2"/>
      <c r="I167" s="4"/>
      <c r="J167" s="4"/>
    </row>
    <row r="168" spans="7:10" ht="15.75">
      <c r="G168" s="8">
        <f aca="true" t="shared" si="2" ref="G168:G174">G167+1</f>
        <v>2</v>
      </c>
      <c r="H168" s="4" t="s">
        <v>55</v>
      </c>
      <c r="I168" s="4"/>
      <c r="J168" s="4"/>
    </row>
    <row r="169" spans="7:10" ht="30">
      <c r="G169" s="8">
        <f t="shared" si="2"/>
        <v>3</v>
      </c>
      <c r="H169" s="13" t="s">
        <v>56</v>
      </c>
      <c r="I169" s="15"/>
      <c r="J169" s="4"/>
    </row>
    <row r="170" spans="7:10" ht="30">
      <c r="G170" s="8">
        <f t="shared" si="2"/>
        <v>4</v>
      </c>
      <c r="H170" s="2" t="s">
        <v>57</v>
      </c>
      <c r="I170" s="15"/>
      <c r="J170" s="2"/>
    </row>
    <row r="171" spans="7:10" ht="30">
      <c r="G171" s="8">
        <f t="shared" si="2"/>
        <v>5</v>
      </c>
      <c r="H171" s="2" t="s">
        <v>58</v>
      </c>
      <c r="I171" s="15"/>
      <c r="J171" s="2"/>
    </row>
    <row r="172" spans="7:10" ht="30">
      <c r="G172" s="8">
        <f t="shared" si="2"/>
        <v>6</v>
      </c>
      <c r="H172" s="3" t="s">
        <v>59</v>
      </c>
      <c r="I172" s="4"/>
      <c r="J172" s="3"/>
    </row>
    <row r="173" spans="7:10" ht="105">
      <c r="G173" s="8">
        <f t="shared" si="2"/>
        <v>7</v>
      </c>
      <c r="H173" s="13" t="s">
        <v>60</v>
      </c>
      <c r="I173" s="4"/>
      <c r="J173" s="14"/>
    </row>
    <row r="174" spans="7:10" ht="15.75">
      <c r="G174" s="8">
        <f t="shared" si="2"/>
        <v>8</v>
      </c>
      <c r="H174" s="4"/>
      <c r="I174" s="4"/>
      <c r="J174" s="4"/>
    </row>
    <row r="175" spans="7:10" ht="15.75">
      <c r="G175" s="8">
        <f>1</f>
        <v>1</v>
      </c>
      <c r="H175" s="13"/>
      <c r="I175" s="4"/>
      <c r="J175" s="4"/>
    </row>
    <row r="176" spans="7:10" ht="15.75">
      <c r="G176" s="8">
        <f>G174+1</f>
        <v>9</v>
      </c>
      <c r="H176" s="13"/>
      <c r="I176" s="4"/>
      <c r="J176" s="4"/>
    </row>
    <row r="177" spans="7:10" ht="15.75">
      <c r="G177" s="8">
        <f>G176+1</f>
        <v>10</v>
      </c>
      <c r="H177" s="4"/>
      <c r="I177" s="4"/>
      <c r="J177" s="4"/>
    </row>
    <row r="178" spans="7:10" ht="15.75">
      <c r="G178" s="8">
        <f>G179+1</f>
        <v>12</v>
      </c>
      <c r="H178" s="4"/>
      <c r="I178" s="4"/>
      <c r="J178" s="4"/>
    </row>
    <row r="179" spans="7:10" ht="15.75">
      <c r="G179" s="8">
        <f>G177+1</f>
        <v>11</v>
      </c>
      <c r="H179" s="13"/>
      <c r="I179" s="4"/>
      <c r="J179" s="4"/>
    </row>
    <row r="180" spans="7:10" ht="15.75">
      <c r="G180" s="8">
        <f>G178+1</f>
        <v>13</v>
      </c>
      <c r="H180" s="13"/>
      <c r="I180" s="4"/>
      <c r="J180" s="4"/>
    </row>
    <row r="181" spans="7:10" ht="15.75">
      <c r="G181" s="8">
        <f>G180+1</f>
        <v>14</v>
      </c>
      <c r="H181" s="13"/>
      <c r="I181" s="4"/>
      <c r="J181" s="4"/>
    </row>
    <row r="182" spans="7:10" ht="15.75">
      <c r="G182" s="8">
        <f>G181+1</f>
        <v>15</v>
      </c>
      <c r="H182" s="13"/>
      <c r="I182" s="4"/>
      <c r="J182" s="4"/>
    </row>
    <row r="183" spans="7:10" ht="15.75">
      <c r="G183" s="8">
        <f>G182+1</f>
        <v>16</v>
      </c>
      <c r="H183" s="2"/>
      <c r="I183" s="4"/>
      <c r="J183" s="4"/>
    </row>
    <row r="184" spans="7:10" ht="15.75">
      <c r="G184" s="16"/>
      <c r="H184" s="14"/>
      <c r="I184" s="4"/>
      <c r="J184" s="4"/>
    </row>
    <row r="185" spans="7:10" ht="19.2">
      <c r="G185" s="9" t="s">
        <v>39</v>
      </c>
      <c r="H185" s="73" t="s">
        <v>54</v>
      </c>
      <c r="I185" s="74"/>
      <c r="J185" s="74"/>
    </row>
    <row r="186" spans="7:10" ht="15.75">
      <c r="G186" t="s">
        <v>27</v>
      </c>
      <c r="H186" s="4" t="s">
        <v>1</v>
      </c>
      <c r="I186" s="4" t="s">
        <v>26</v>
      </c>
      <c r="J186" s="4" t="s">
        <v>0</v>
      </c>
    </row>
    <row r="187" spans="7:10" ht="15.75">
      <c r="G187" s="12">
        <f>1</f>
        <v>1</v>
      </c>
      <c r="H187" s="13"/>
      <c r="I187" s="4"/>
      <c r="J187" s="4"/>
    </row>
    <row r="188" spans="7:10" ht="15.75">
      <c r="G188" s="8">
        <f aca="true" t="shared" si="3" ref="G188:G194">G187+1</f>
        <v>2</v>
      </c>
      <c r="H188" s="13"/>
      <c r="I188" s="4"/>
      <c r="J188" s="4"/>
    </row>
    <row r="189" spans="7:10" ht="15.75">
      <c r="G189" s="8">
        <f t="shared" si="3"/>
        <v>3</v>
      </c>
      <c r="H189" s="13"/>
      <c r="I189" s="15"/>
      <c r="J189" s="4"/>
    </row>
    <row r="190" spans="7:10" ht="15.75">
      <c r="G190" s="8">
        <f t="shared" si="3"/>
        <v>4</v>
      </c>
      <c r="H190" s="13"/>
      <c r="I190" s="15"/>
      <c r="J190" s="2"/>
    </row>
    <row r="191" spans="7:10" ht="15.75">
      <c r="G191" s="8">
        <f t="shared" si="3"/>
        <v>5</v>
      </c>
      <c r="H191" s="2"/>
      <c r="I191" s="15"/>
      <c r="J191" s="2"/>
    </row>
    <row r="192" spans="7:10" ht="15.75">
      <c r="G192" s="8">
        <f t="shared" si="3"/>
        <v>6</v>
      </c>
      <c r="H192" s="3"/>
      <c r="I192" s="4"/>
      <c r="J192" s="3"/>
    </row>
    <row r="193" spans="7:10" ht="30">
      <c r="G193" s="8">
        <f t="shared" si="3"/>
        <v>7</v>
      </c>
      <c r="H193" s="13" t="s">
        <v>61</v>
      </c>
      <c r="I193" s="4"/>
      <c r="J193" s="14"/>
    </row>
    <row r="194" spans="7:10" ht="15.75">
      <c r="G194" s="8">
        <f t="shared" si="3"/>
        <v>8</v>
      </c>
      <c r="H194" s="4"/>
      <c r="I194" s="4"/>
      <c r="J194" s="4"/>
    </row>
    <row r="195" spans="7:10" ht="15.75">
      <c r="G195" s="8">
        <f>1</f>
        <v>1</v>
      </c>
      <c r="H195" s="13"/>
      <c r="I195" s="4"/>
      <c r="J195" s="4"/>
    </row>
    <row r="196" spans="7:10" ht="15.75">
      <c r="G196" s="8">
        <f>G194+1</f>
        <v>9</v>
      </c>
      <c r="H196" s="13"/>
      <c r="I196" s="4"/>
      <c r="J196" s="4"/>
    </row>
    <row r="197" spans="7:10" ht="15.75">
      <c r="G197" s="8">
        <f>G196+1</f>
        <v>10</v>
      </c>
      <c r="H197" s="4"/>
      <c r="I197" s="4"/>
      <c r="J197" s="4"/>
    </row>
    <row r="198" spans="7:10" ht="15.75">
      <c r="G198" s="8">
        <f>G199+1</f>
        <v>12</v>
      </c>
      <c r="H198" s="4"/>
      <c r="I198" s="4"/>
      <c r="J198" s="4"/>
    </row>
    <row r="199" spans="7:10" ht="15.75">
      <c r="G199" s="8">
        <f>G197+1</f>
        <v>11</v>
      </c>
      <c r="H199" s="13"/>
      <c r="I199" s="4"/>
      <c r="J199" s="4"/>
    </row>
    <row r="200" spans="7:10" ht="15.75">
      <c r="G200" s="8">
        <f>G198+1</f>
        <v>13</v>
      </c>
      <c r="H200" s="13"/>
      <c r="I200" s="4"/>
      <c r="J200" s="4"/>
    </row>
    <row r="201" spans="7:10" ht="15.75">
      <c r="G201" s="8">
        <f>G200+1</f>
        <v>14</v>
      </c>
      <c r="H201" s="13"/>
      <c r="I201" s="4"/>
      <c r="J201" s="4"/>
    </row>
    <row r="202" spans="7:10" ht="15.75">
      <c r="G202" s="8">
        <f>G201+1</f>
        <v>15</v>
      </c>
      <c r="H202" s="13"/>
      <c r="I202" s="4"/>
      <c r="J202" s="4"/>
    </row>
    <row r="203" spans="7:10" ht="15.75">
      <c r="G203" s="8">
        <f>G202+1</f>
        <v>16</v>
      </c>
      <c r="H203" s="2"/>
      <c r="I203" s="4"/>
      <c r="J203" s="4"/>
    </row>
    <row r="204" spans="7:10" ht="15.75">
      <c r="G204" s="16"/>
      <c r="H204" s="14"/>
      <c r="I204" s="4"/>
      <c r="J204" s="4"/>
    </row>
    <row r="205" spans="7:10" ht="15.75">
      <c r="G205" s="16"/>
      <c r="H205" s="14"/>
      <c r="I205" s="4"/>
      <c r="J205" s="4"/>
    </row>
    <row r="206" spans="7:10" ht="15.75">
      <c r="G206" s="16"/>
      <c r="H206" s="14"/>
      <c r="I206" s="4"/>
      <c r="J206" s="4"/>
    </row>
    <row r="207" spans="7:10" ht="15.75">
      <c r="G207" s="16"/>
      <c r="H207" s="14"/>
      <c r="I207" s="4"/>
      <c r="J207" s="4"/>
    </row>
    <row r="208" spans="7:10" ht="15.75">
      <c r="G208" s="16"/>
      <c r="H208" s="14"/>
      <c r="I208" s="4"/>
      <c r="J208" s="4"/>
    </row>
    <row r="209" spans="7:10" ht="15.75">
      <c r="G209" s="16"/>
      <c r="H209" s="14"/>
      <c r="I209" s="4"/>
      <c r="J209" s="4"/>
    </row>
    <row r="210" spans="7:10" ht="15.75">
      <c r="G210" s="16"/>
      <c r="H210" s="14"/>
      <c r="I210" s="4"/>
      <c r="J210" s="4"/>
    </row>
    <row r="211" spans="7:10" ht="15.75">
      <c r="G211" s="16"/>
      <c r="H211" s="14"/>
      <c r="I211" s="4"/>
      <c r="J211" s="4"/>
    </row>
    <row r="212" spans="7:10" ht="15.75">
      <c r="G212" s="16"/>
      <c r="H212" s="14"/>
      <c r="I212" s="4"/>
      <c r="J212" s="4"/>
    </row>
    <row r="213" spans="7:10" ht="15.75">
      <c r="G213" s="16"/>
      <c r="H213" s="14"/>
      <c r="I213" s="4"/>
      <c r="J213" s="4"/>
    </row>
    <row r="214" spans="7:10" ht="15.75">
      <c r="G214" s="16"/>
      <c r="H214" s="14"/>
      <c r="I214" s="4"/>
      <c r="J214" s="4"/>
    </row>
    <row r="215" spans="7:10" ht="15.75">
      <c r="G215" s="16"/>
      <c r="H215" s="14"/>
      <c r="I215" s="4"/>
      <c r="J215" s="4"/>
    </row>
    <row r="216" spans="7:10" ht="15.75">
      <c r="G216" s="16"/>
      <c r="H216" s="14"/>
      <c r="I216" s="4"/>
      <c r="J216" s="4"/>
    </row>
    <row r="217" spans="7:10" ht="15.75">
      <c r="G217" s="16"/>
      <c r="H217" s="14"/>
      <c r="I217" s="4"/>
      <c r="J217" s="4"/>
    </row>
    <row r="218" spans="7:10" ht="15.75">
      <c r="G218" s="16"/>
      <c r="H218" s="14"/>
      <c r="I218" s="4"/>
      <c r="J218" s="4"/>
    </row>
    <row r="219" spans="7:10" ht="15.75">
      <c r="G219" s="16"/>
      <c r="H219" s="14"/>
      <c r="I219" s="4"/>
      <c r="J219" s="4"/>
    </row>
    <row r="220" spans="7:10" ht="15.75">
      <c r="G220" s="16"/>
      <c r="H220" s="14"/>
      <c r="I220" s="4"/>
      <c r="J220" s="4"/>
    </row>
    <row r="221" spans="7:10" ht="15.75">
      <c r="G221" s="16"/>
      <c r="H221" s="14"/>
      <c r="I221" s="4"/>
      <c r="J221" s="4"/>
    </row>
    <row r="222" spans="7:10" ht="15.75">
      <c r="G222" s="16"/>
      <c r="H222" s="14"/>
      <c r="I222" s="4"/>
      <c r="J222" s="4"/>
    </row>
    <row r="223" spans="7:10" ht="15.75">
      <c r="G223" s="16"/>
      <c r="H223" s="14"/>
      <c r="I223" s="4"/>
      <c r="J223" s="4"/>
    </row>
    <row r="224" spans="7:10" ht="15.75">
      <c r="G224" s="16"/>
      <c r="H224" s="14"/>
      <c r="I224" s="4"/>
      <c r="J224" s="4"/>
    </row>
    <row r="225" spans="7:10" ht="15.75">
      <c r="G225" s="16"/>
      <c r="H225" s="14"/>
      <c r="I225" s="4"/>
      <c r="J225" s="4"/>
    </row>
    <row r="226" spans="7:10" ht="15.75">
      <c r="G226" s="16"/>
      <c r="H226" s="14"/>
      <c r="I226" s="4"/>
      <c r="J226" s="4"/>
    </row>
    <row r="227" spans="7:10" ht="15.75">
      <c r="G227" s="16"/>
      <c r="H227" s="14"/>
      <c r="I227" s="4"/>
      <c r="J227" s="4"/>
    </row>
    <row r="228" spans="7:10" ht="15.75">
      <c r="G228" s="16"/>
      <c r="H228" s="14"/>
      <c r="I228" s="4"/>
      <c r="J228" s="4"/>
    </row>
    <row r="270" spans="7:10" ht="19.2">
      <c r="G270" s="9" t="s">
        <v>39</v>
      </c>
      <c r="H270" s="73" t="s">
        <v>67</v>
      </c>
      <c r="I270" s="74"/>
      <c r="J270" s="74"/>
    </row>
    <row r="271" spans="7:10" ht="15.75">
      <c r="G271" t="s">
        <v>27</v>
      </c>
      <c r="H271" s="4" t="s">
        <v>1</v>
      </c>
      <c r="I271" s="4" t="s">
        <v>26</v>
      </c>
      <c r="J271" s="4" t="s">
        <v>0</v>
      </c>
    </row>
    <row r="272" spans="7:10" ht="15.75">
      <c r="G272" s="12">
        <f>1</f>
        <v>1</v>
      </c>
      <c r="H272" s="13"/>
      <c r="I272" s="4"/>
      <c r="J272" s="4"/>
    </row>
    <row r="273" spans="7:10" ht="15.75">
      <c r="G273" s="8">
        <f aca="true" t="shared" si="4" ref="G273:G279">G272+1</f>
        <v>2</v>
      </c>
      <c r="H273" s="13"/>
      <c r="I273" s="4"/>
      <c r="J273" s="4"/>
    </row>
    <row r="274" spans="7:10" ht="15.75">
      <c r="G274" s="8">
        <f t="shared" si="4"/>
        <v>3</v>
      </c>
      <c r="H274" s="13"/>
      <c r="I274" s="15"/>
      <c r="J274" s="4"/>
    </row>
    <row r="275" spans="7:10" ht="15.75">
      <c r="G275" s="8">
        <f t="shared" si="4"/>
        <v>4</v>
      </c>
      <c r="H275" s="13"/>
      <c r="I275" s="15"/>
      <c r="J275" s="2"/>
    </row>
    <row r="276" spans="7:10" ht="15.75">
      <c r="G276" s="8">
        <f t="shared" si="4"/>
        <v>5</v>
      </c>
      <c r="H276" s="13"/>
      <c r="I276" s="15"/>
      <c r="J276" s="2"/>
    </row>
    <row r="277" spans="7:10" ht="15.75">
      <c r="G277" s="8">
        <f t="shared" si="4"/>
        <v>6</v>
      </c>
      <c r="H277" s="13"/>
      <c r="I277" s="4"/>
      <c r="J277" s="3"/>
    </row>
    <row r="278" spans="7:10" ht="15.75">
      <c r="G278" s="8">
        <f t="shared" si="4"/>
        <v>7</v>
      </c>
      <c r="H278" s="13"/>
      <c r="I278" s="4"/>
      <c r="J278" s="14"/>
    </row>
    <row r="279" spans="7:10" ht="15.75">
      <c r="G279" s="8">
        <f t="shared" si="4"/>
        <v>8</v>
      </c>
      <c r="H279" s="13"/>
      <c r="I279" s="4"/>
      <c r="J279" s="4"/>
    </row>
    <row r="280" spans="7:10" ht="15.75">
      <c r="G280" s="8">
        <f>1</f>
        <v>1</v>
      </c>
      <c r="H280" s="13"/>
      <c r="I280" s="4"/>
      <c r="J280" s="4"/>
    </row>
    <row r="281" spans="7:10" ht="15.75">
      <c r="G281" s="8">
        <f>G279+1</f>
        <v>9</v>
      </c>
      <c r="H281" s="13"/>
      <c r="I281" s="4"/>
      <c r="J281" s="4"/>
    </row>
    <row r="282" spans="7:10" ht="15.75">
      <c r="G282" s="8">
        <f>G281+1</f>
        <v>10</v>
      </c>
      <c r="H282" s="13"/>
      <c r="I282" s="4"/>
      <c r="J282" s="4"/>
    </row>
    <row r="283" spans="7:10" ht="15.75">
      <c r="G283" s="8">
        <f>G284+1</f>
        <v>12</v>
      </c>
      <c r="H283" s="4"/>
      <c r="I283" s="4"/>
      <c r="J283" s="4"/>
    </row>
    <row r="284" spans="7:10" ht="15.75">
      <c r="G284" s="8">
        <f>G282+1</f>
        <v>11</v>
      </c>
      <c r="H284" s="13"/>
      <c r="I284" s="4"/>
      <c r="J284" s="4"/>
    </row>
    <row r="285" spans="7:10" ht="15.75">
      <c r="G285" s="8">
        <f>G283+1</f>
        <v>13</v>
      </c>
      <c r="H285" s="13"/>
      <c r="I285" s="4"/>
      <c r="J285" s="4"/>
    </row>
    <row r="286" spans="7:10" ht="15.75">
      <c r="G286" s="8">
        <f>G285+1</f>
        <v>14</v>
      </c>
      <c r="H286" s="13"/>
      <c r="I286" s="4"/>
      <c r="J286" s="4"/>
    </row>
    <row r="287" spans="7:10" ht="15.75">
      <c r="G287" s="8">
        <f>G286+1</f>
        <v>15</v>
      </c>
      <c r="H287" s="13"/>
      <c r="I287" s="4"/>
      <c r="J287" s="4"/>
    </row>
    <row r="288" spans="7:10" ht="15.75">
      <c r="G288" s="8">
        <f>G287+1</f>
        <v>16</v>
      </c>
      <c r="H288" s="2"/>
      <c r="I288" s="4"/>
      <c r="J288" s="4"/>
    </row>
  </sheetData>
  <mergeCells count="9">
    <mergeCell ref="H185:J185"/>
    <mergeCell ref="H270:J270"/>
    <mergeCell ref="H145:J145"/>
    <mergeCell ref="H165:J165"/>
    <mergeCell ref="A6:B6"/>
    <mergeCell ref="C6:D6"/>
    <mergeCell ref="A7:B7"/>
    <mergeCell ref="A10:B10"/>
    <mergeCell ref="A11:B11"/>
  </mergeCells>
  <dataValidations count="2">
    <dataValidation type="list" allowBlank="1" showInputMessage="1" showErrorMessage="1" promptTitle="Choose a number." prompt="Choose a number." sqref="I169:I171 I149:I150 I189:I191 I274:I276">
      <formula1>Sheet1!$A$6:$A$12</formula1>
    </dataValidation>
    <dataValidation type="list" allowBlank="1" showInputMessage="1" showErrorMessage="1" sqref="H6:H14">
      <formula1>Sheet1!$F$4:$F$12</formula1>
    </dataValidation>
  </dataValidations>
  <printOptions/>
  <pageMargins left="0.7" right="0.7" top="0.75" bottom="0.75" header="0.3" footer="0.3"/>
  <pageSetup orientation="portrait" paperSize="9"/>
  <tableParts>
    <tablePart r:id="rId1"/>
    <tablePart r:id="rId2"/>
    <tablePart r:id="rId4"/>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subject/>
  <dc:creator>McGee, Michael M TRAN:EX</dc:creator>
  <cp:keywords/>
  <dc:description/>
  <cp:lastModifiedBy>McGee, Michael M TRAN:EX</cp:lastModifiedBy>
  <cp:lastPrinted>2018-10-02T21:39:37Z</cp:lastPrinted>
  <dcterms:created xsi:type="dcterms:W3CDTF">2017-10-11T23:53:12Z</dcterms:created>
  <dcterms:modified xsi:type="dcterms:W3CDTF">2018-10-02T22:11:28Z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